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rupos\ESTATUTARIOS\OFERTA DE EMPLEO PUBLICO\OEP ACTIVAS\INTERINOS OEP 2021\resoluciones\para PUBLICAR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8" i="1" l="1"/>
  <c r="I111" i="1" l="1"/>
  <c r="I109" i="1"/>
  <c r="I107" i="1"/>
  <c r="K114" i="1" s="1"/>
  <c r="K102" i="1"/>
  <c r="I94" i="1"/>
  <c r="I90" i="1"/>
  <c r="I86" i="1"/>
  <c r="I82" i="1"/>
  <c r="I99" i="1" s="1"/>
  <c r="I72" i="1"/>
  <c r="I68" i="1"/>
  <c r="I77" i="1" s="1"/>
  <c r="I60" i="1"/>
  <c r="I56" i="1"/>
  <c r="I52" i="1"/>
  <c r="I48" i="1"/>
  <c r="I45" i="1"/>
  <c r="I37" i="1"/>
  <c r="I34" i="1"/>
  <c r="I31" i="1"/>
  <c r="I28" i="1"/>
  <c r="I25" i="1"/>
  <c r="I22" i="1"/>
  <c r="I19" i="1"/>
  <c r="I16" i="1"/>
  <c r="I13" i="1"/>
  <c r="K40" i="1" s="1"/>
  <c r="I63" i="1" l="1"/>
</calcChain>
</file>

<file path=xl/sharedStrings.xml><?xml version="1.0" encoding="utf-8"?>
<sst xmlns="http://schemas.openxmlformats.org/spreadsheetml/2006/main" count="152" uniqueCount="81">
  <si>
    <t>APELLIDOS Y NOMBRE</t>
  </si>
  <si>
    <t>DNI</t>
  </si>
  <si>
    <t xml:space="preserve"> </t>
  </si>
  <si>
    <t>La descripción de cada uno de los apartados de este Autobaremos es incompleta. Antes de rellenarlo consultar las bases de la convocatoria.</t>
  </si>
  <si>
    <t>1. EXPERIENCIA PROFESIONAL</t>
  </si>
  <si>
    <r>
      <t xml:space="preserve">a) </t>
    </r>
    <r>
      <rPr>
        <sz val="9"/>
        <color indexed="8"/>
        <rFont val="Arial"/>
        <family val="2"/>
      </rPr>
      <t xml:space="preserve">Servicios prestados en la misma categoría y especialidad solicitada </t>
    </r>
  </si>
  <si>
    <t>Meses</t>
  </si>
  <si>
    <t>en la Red Hospitalaria de la Defensa.</t>
  </si>
  <si>
    <t>X</t>
  </si>
  <si>
    <t>=</t>
  </si>
  <si>
    <r>
      <t xml:space="preserve">b) </t>
    </r>
    <r>
      <rPr>
        <sz val="9"/>
        <color indexed="8"/>
        <rFont val="Arial"/>
        <family val="2"/>
      </rPr>
      <t>Servicios prestados en la misma categoría y especialidad solicitada</t>
    </r>
  </si>
  <si>
    <r>
      <t xml:space="preserve">c) </t>
    </r>
    <r>
      <rPr>
        <sz val="9"/>
        <color indexed="8"/>
        <rFont val="Arial"/>
        <family val="2"/>
      </rPr>
      <t>Servicios prestados en la misma categoría y especialidad solicitada</t>
    </r>
  </si>
  <si>
    <r>
      <rPr>
        <b/>
        <sz val="9"/>
        <color indexed="8"/>
        <rFont val="Arial"/>
        <family val="2"/>
      </rPr>
      <t>d)</t>
    </r>
    <r>
      <rPr>
        <sz val="9"/>
        <color indexed="8"/>
        <rFont val="Arial"/>
        <family val="2"/>
      </rPr>
      <t xml:space="preserve"> Servicios prestados en la misma categoría y especialidad solicitada</t>
    </r>
  </si>
  <si>
    <t>en el Servicio Público de Salud o equivalente en la U.E. durante COVID.</t>
  </si>
  <si>
    <r>
      <rPr>
        <b/>
        <sz val="9"/>
        <color indexed="8"/>
        <rFont val="Arial"/>
        <family val="2"/>
      </rPr>
      <t>e)</t>
    </r>
    <r>
      <rPr>
        <sz val="9"/>
        <color indexed="8"/>
        <rFont val="Arial"/>
        <family val="2"/>
      </rPr>
      <t xml:space="preserve"> Servicios prestados en la misma categoría y especialidad solicitada</t>
    </r>
  </si>
  <si>
    <t>en Red Hospitalaria Privada.</t>
  </si>
  <si>
    <r>
      <t xml:space="preserve">h) </t>
    </r>
    <r>
      <rPr>
        <sz val="9"/>
        <color indexed="8"/>
        <rFont val="Arial"/>
        <family val="2"/>
      </rPr>
      <t>Servicios prestados en distinta categoría y especialidad solicitada</t>
    </r>
  </si>
  <si>
    <t>2.1 Formación Académica</t>
  </si>
  <si>
    <t>Títulos</t>
  </si>
  <si>
    <t>a) Título de Doctor.</t>
  </si>
  <si>
    <t xml:space="preserve">a) Diplomas o certificados de cursos, expertos y máster, cuyo contenido </t>
  </si>
  <si>
    <t xml:space="preserve">se encuentre relacionado directamente con la categoría a la que se </t>
  </si>
  <si>
    <t>Créditos</t>
  </si>
  <si>
    <t>opta, cuando estén organizados por el Ministerio de Defensa.</t>
  </si>
  <si>
    <t xml:space="preserve">b) Diplomas o certificados de cursos, expertos y máster, cuyo contenido </t>
  </si>
  <si>
    <t>1 Crédito=10 horas de formación</t>
  </si>
  <si>
    <t xml:space="preserve">a) Docencia universitaria como profesor asociado o como tutor </t>
  </si>
  <si>
    <t>principal o responsable de docencia, en el CUD, para la docencia</t>
  </si>
  <si>
    <t>Horas</t>
  </si>
  <si>
    <t xml:space="preserve"> en la especialidad a la que se opta.</t>
  </si>
  <si>
    <t xml:space="preserve">b) Docencia universitaria como profesor asociado o como tutor </t>
  </si>
  <si>
    <t>para la docencia en la especialidad a la que se opta.</t>
  </si>
  <si>
    <t>TOTAL 2. FORMACIÓN  2.1 a 2.3</t>
  </si>
  <si>
    <t>3. MÉRITOS Y CONDECORACIONES</t>
  </si>
  <si>
    <t>TOTAL 3. MÉRITOS Y CONDECORACIONES a) a c)</t>
  </si>
  <si>
    <t>TOTAL BAREMO</t>
  </si>
  <si>
    <t>El abajo firmante DECLARA que son ciertos los datos consignados en este autobaremo.</t>
  </si>
  <si>
    <t xml:space="preserve">En </t>
  </si>
  <si>
    <t>a</t>
  </si>
  <si>
    <t>de</t>
  </si>
  <si>
    <t>Firma:</t>
  </si>
  <si>
    <t>en la Red Hospitalaria de la Defensa, durante período pandemia COVID.</t>
  </si>
  <si>
    <r>
      <rPr>
        <b/>
        <sz val="9"/>
        <color indexed="8"/>
        <rFont val="Arial"/>
        <family val="2"/>
      </rPr>
      <t>g)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</si>
  <si>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t>2. FORMACIÓN</t>
  </si>
  <si>
    <t xml:space="preserve">para el empleo cuyo contenido se encuentre relacionado directamente </t>
  </si>
  <si>
    <t>con la categoría a la que se opta, y se organicen por el Mº de Defensa.</t>
  </si>
  <si>
    <t xml:space="preserve">cuyo contenido se encuentre relacionado directamente con la categoría </t>
  </si>
  <si>
    <t>a) Por cada Cruz al Mérito Militar, Naval o Aeronáutico.</t>
  </si>
  <si>
    <t>b) Por la Medalla conmemorativa de la Operación Balmis.</t>
  </si>
  <si>
    <t>c) Por cada Mención Honorífica.</t>
  </si>
  <si>
    <t>2.2 Formación continuada</t>
  </si>
  <si>
    <t>TOTAL 2.2 Formación continuada  a) a b)</t>
  </si>
  <si>
    <t>2.3 Docencia</t>
  </si>
  <si>
    <t xml:space="preserve">principal o responsable de docencia, en otros centros acreditados </t>
  </si>
  <si>
    <t xml:space="preserve">c) Por impartir cursos de formación de postgrado y formación continuada </t>
  </si>
  <si>
    <t xml:space="preserve">d) Por impartir cursos de formación de postgrado y formación continuada </t>
  </si>
  <si>
    <t>TOTAL 2.3 Docencia  a) a d)</t>
  </si>
  <si>
    <t>en el Servicio Público de Salud o equivalente en la U.E. y Esp.Econ.Eur.</t>
  </si>
  <si>
    <t>CONVOCATORIA PERSONAL ESTATUTARIO INTERINOS 2022</t>
  </si>
  <si>
    <t>AUTOBAREMO DE MÉRITOS DE ENFERMERO/A, Y MATRONA</t>
  </si>
  <si>
    <r>
      <t>f</t>
    </r>
    <r>
      <rPr>
        <b/>
        <sz val="9"/>
        <color indexed="8"/>
        <rFont val="Arial"/>
        <family val="2"/>
      </rPr>
      <t>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</si>
  <si>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r>
      <t xml:space="preserve">i) </t>
    </r>
    <r>
      <rPr>
        <sz val="9"/>
        <color indexed="8"/>
        <rFont val="Arial"/>
        <family val="2"/>
      </rPr>
      <t>Servicios prestados en distinta categoría y especialidad solicitada</t>
    </r>
  </si>
  <si>
    <t>máximo 70</t>
  </si>
  <si>
    <t>TOTAL 1. EXPERIENCIA PROFESIONAL  a) a i)</t>
  </si>
  <si>
    <t xml:space="preserve">categoría a la que se opta y haber cumplido el período de formación </t>
  </si>
  <si>
    <t>completo como residente en la Red Hospitalaria de la Defensa</t>
  </si>
  <si>
    <t xml:space="preserve">c) Por tener el título de la especialidad requerida para el acceso a la </t>
  </si>
  <si>
    <t>completo como residente en Centro Nacional o Extranjero</t>
  </si>
  <si>
    <t xml:space="preserve">d) Por tener el título de la especialidad requerida para el acceso a la </t>
  </si>
  <si>
    <t>completo como residente por otras vías distintas</t>
  </si>
  <si>
    <t>máximo 5</t>
  </si>
  <si>
    <t xml:space="preserve">e) Por tener el título de la especialidad requerida para el acceso a la </t>
  </si>
  <si>
    <t>TOTAL 2.1 Formación Académica  a) a e)</t>
  </si>
  <si>
    <t xml:space="preserve">b) Por cada título o diploma de especialista en Enfermería en las  </t>
  </si>
  <si>
    <t xml:space="preserve">especialidades previstas en el RD 450/2005, de 22 de abril. </t>
  </si>
  <si>
    <t>máximo 4</t>
  </si>
  <si>
    <t>opta, cuando estén organizados por Entidades del Anexo I.</t>
  </si>
  <si>
    <t>máximo 10</t>
  </si>
  <si>
    <t>a la que se opta, y se organicen por Entidades del Anexo I.</t>
  </si>
  <si>
    <t>máximo 20</t>
  </si>
  <si>
    <t>máximo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</si>
</sst>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;&quot;&quot;"/>
    <numFmt numFmtId="165" formatCode="0.00;;&quot;&quot;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4" fontId="7" fillId="0" borderId="8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6" fontId="1" fillId="0" borderId="8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165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vertical="center"/>
    </xf>
    <xf numFmtId="165" fontId="11" fillId="0" borderId="10" xfId="0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65" fontId="13" fillId="0" borderId="0" xfId="0" applyNumberFormat="1" applyFont="1" applyFill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1" fillId="0" borderId="11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left" vertical="top"/>
    </xf>
    <xf numFmtId="165" fontId="7" fillId="0" borderId="0" xfId="0" applyNumberFormat="1" applyFont="1" applyFill="1" applyBorder="1" applyAlignment="1">
      <alignment vertical="center"/>
    </xf>
    <xf numFmtId="165" fontId="7" fillId="0" borderId="11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65" fontId="14" fillId="0" borderId="0" xfId="0" applyNumberFormat="1" applyFont="1" applyFill="1" applyAlignment="1">
      <alignment vertical="center"/>
    </xf>
    <xf numFmtId="165" fontId="14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8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/>
    <xf numFmtId="164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right" vertical="center"/>
    </xf>
    <xf numFmtId="0" fontId="1" fillId="0" borderId="8" xfId="0" applyFont="1" applyFill="1" applyBorder="1" applyAlignment="1" applyProtection="1">
      <alignment horizontal="left" vertical="center"/>
      <protection locked="0"/>
    </xf>
    <xf numFmtId="165" fontId="15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7"/>
  <sheetViews>
    <sheetView tabSelected="1" topLeftCell="A67" workbookViewId="0">
      <selection activeCell="N84" sqref="N84"/>
    </sheetView>
  </sheetViews>
  <sheetFormatPr baseColWidth="10" defaultRowHeight="15" x14ac:dyDescent="0.25"/>
  <cols>
    <col min="1" max="1" width="3" style="1" customWidth="1"/>
    <col min="2" max="2" width="38.7109375" style="1" customWidth="1"/>
    <col min="3" max="3" width="16.42578125" style="1" customWidth="1"/>
    <col min="4" max="4" width="2.5703125" style="1" customWidth="1"/>
    <col min="5" max="5" width="6.7109375" style="6" customWidth="1"/>
    <col min="6" max="6" width="3" style="6" bestFit="1" customWidth="1"/>
    <col min="7" max="7" width="6.28515625" style="6" customWidth="1"/>
    <col min="8" max="8" width="1.85546875" style="1" bestFit="1" customWidth="1"/>
    <col min="9" max="9" width="9.140625" style="7" customWidth="1"/>
    <col min="10" max="10" width="3" style="8" bestFit="1" customWidth="1"/>
    <col min="11" max="11" width="9.42578125" style="7" customWidth="1"/>
    <col min="12" max="12" width="2.85546875" style="1" customWidth="1"/>
    <col min="13" max="13" width="11.42578125" style="1"/>
    <col min="14" max="14" width="11.42578125" style="3"/>
  </cols>
  <sheetData>
    <row r="1" spans="1:26" x14ac:dyDescent="0.25">
      <c r="B1" s="2"/>
      <c r="C1" s="2" t="s">
        <v>58</v>
      </c>
      <c r="D1" s="2"/>
      <c r="E1" s="2"/>
      <c r="F1" s="2"/>
      <c r="G1" s="2"/>
      <c r="H1" s="2"/>
      <c r="I1" s="2"/>
      <c r="J1" s="2"/>
      <c r="K1" s="2"/>
    </row>
    <row r="2" spans="1:26" ht="15.75" x14ac:dyDescent="0.25">
      <c r="B2" s="4"/>
      <c r="C2" s="5" t="s">
        <v>59</v>
      </c>
      <c r="D2" s="4"/>
      <c r="E2" s="4"/>
      <c r="F2" s="4"/>
      <c r="G2" s="4"/>
      <c r="H2" s="4"/>
      <c r="I2" s="4"/>
      <c r="J2" s="4"/>
      <c r="K2" s="4"/>
    </row>
    <row r="3" spans="1:26" ht="15.75" thickBot="1" x14ac:dyDescent="0.3"/>
    <row r="4" spans="1:26" x14ac:dyDescent="0.25">
      <c r="A4" s="9" t="s">
        <v>0</v>
      </c>
      <c r="B4" s="10"/>
      <c r="C4" s="10"/>
      <c r="D4" s="10"/>
      <c r="E4" s="10"/>
      <c r="F4" s="10"/>
      <c r="G4" s="10"/>
      <c r="H4" s="10"/>
      <c r="I4" s="9" t="s">
        <v>1</v>
      </c>
      <c r="J4" s="10"/>
      <c r="K4" s="11"/>
    </row>
    <row r="5" spans="1:26" ht="15.75" thickBot="1" x14ac:dyDescent="0.3">
      <c r="A5" s="12" t="s">
        <v>2</v>
      </c>
      <c r="B5" s="13"/>
      <c r="C5" s="13"/>
      <c r="D5" s="13"/>
      <c r="E5" s="13"/>
      <c r="F5" s="13"/>
      <c r="G5" s="13"/>
      <c r="H5" s="14"/>
      <c r="I5" s="15" t="s">
        <v>2</v>
      </c>
      <c r="J5" s="16"/>
      <c r="K5" s="17"/>
    </row>
    <row r="6" spans="1:26" x14ac:dyDescent="0.25">
      <c r="A6" s="18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26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26" x14ac:dyDescent="0.25">
      <c r="I8" s="20"/>
      <c r="J8" s="20"/>
      <c r="K8" s="20"/>
    </row>
    <row r="9" spans="1:26" x14ac:dyDescent="0.25">
      <c r="E9" s="1"/>
      <c r="G9" s="1"/>
      <c r="I9" s="21"/>
      <c r="J9" s="22"/>
      <c r="K9" s="21"/>
    </row>
    <row r="11" spans="1:26" x14ac:dyDescent="0.25">
      <c r="A11" s="23" t="s">
        <v>4</v>
      </c>
      <c r="E11" s="1"/>
      <c r="Y11" s="1"/>
      <c r="Z11" s="1"/>
    </row>
    <row r="12" spans="1:26" x14ac:dyDescent="0.25">
      <c r="B12" s="24" t="s">
        <v>5</v>
      </c>
      <c r="C12" s="24"/>
      <c r="D12" s="24"/>
      <c r="E12" s="6" t="s">
        <v>6</v>
      </c>
      <c r="H12" s="6"/>
      <c r="J12" s="7"/>
      <c r="Y12" s="1"/>
      <c r="Z12" s="1"/>
    </row>
    <row r="13" spans="1:26" x14ac:dyDescent="0.25">
      <c r="B13" s="1" t="s">
        <v>7</v>
      </c>
      <c r="C13" s="24"/>
      <c r="D13" s="24"/>
      <c r="E13" s="26"/>
      <c r="F13" s="27" t="s">
        <v>8</v>
      </c>
      <c r="G13" s="28">
        <v>0.6</v>
      </c>
      <c r="H13" s="29" t="s">
        <v>9</v>
      </c>
      <c r="I13" s="30">
        <f>E13*G13</f>
        <v>0</v>
      </c>
      <c r="J13" s="22"/>
      <c r="K13" s="21"/>
      <c r="Y13" s="1"/>
      <c r="Z13" s="1"/>
    </row>
    <row r="14" spans="1:26" x14ac:dyDescent="0.25">
      <c r="E14" s="1"/>
      <c r="G14" s="31"/>
      <c r="I14" s="32"/>
      <c r="J14" s="22"/>
      <c r="K14" s="21"/>
      <c r="Y14" s="1"/>
      <c r="Z14" s="1"/>
    </row>
    <row r="15" spans="1:26" x14ac:dyDescent="0.25">
      <c r="B15" s="24" t="s">
        <v>10</v>
      </c>
      <c r="C15" s="24"/>
      <c r="D15" s="24"/>
      <c r="E15" s="6" t="s">
        <v>6</v>
      </c>
      <c r="G15" s="28"/>
      <c r="H15" s="6"/>
      <c r="I15" s="32"/>
      <c r="J15" s="21"/>
      <c r="K15" s="21"/>
      <c r="Y15" s="1"/>
      <c r="Z15" s="1"/>
    </row>
    <row r="16" spans="1:26" x14ac:dyDescent="0.25">
      <c r="B16" s="1" t="s">
        <v>41</v>
      </c>
      <c r="C16" s="24"/>
      <c r="D16" s="24"/>
      <c r="E16" s="26"/>
      <c r="F16" s="27" t="s">
        <v>8</v>
      </c>
      <c r="G16" s="28">
        <v>1.2</v>
      </c>
      <c r="H16" s="29" t="s">
        <v>9</v>
      </c>
      <c r="I16" s="30">
        <f>E16*G16</f>
        <v>0</v>
      </c>
      <c r="J16" s="22"/>
      <c r="K16" s="21"/>
      <c r="Y16" s="1"/>
      <c r="Z16" s="1"/>
    </row>
    <row r="17" spans="2:26" x14ac:dyDescent="0.25">
      <c r="B17" s="24"/>
      <c r="C17" s="24"/>
      <c r="D17" s="24"/>
      <c r="E17" s="1"/>
      <c r="F17" s="27"/>
      <c r="G17" s="28"/>
      <c r="H17" s="29"/>
      <c r="I17" s="33"/>
      <c r="J17" s="22"/>
      <c r="K17" s="21"/>
      <c r="Y17" s="1"/>
      <c r="Z17" s="1"/>
    </row>
    <row r="18" spans="2:26" x14ac:dyDescent="0.25">
      <c r="B18" s="24" t="s">
        <v>11</v>
      </c>
      <c r="E18" s="6" t="s">
        <v>6</v>
      </c>
      <c r="G18" s="31"/>
      <c r="I18" s="32"/>
      <c r="J18" s="22"/>
      <c r="K18" s="21"/>
      <c r="Y18" s="1"/>
      <c r="Z18" s="1"/>
    </row>
    <row r="19" spans="2:26" x14ac:dyDescent="0.25">
      <c r="B19" s="1" t="s">
        <v>57</v>
      </c>
      <c r="C19" s="24"/>
      <c r="D19" s="24"/>
      <c r="E19" s="26"/>
      <c r="F19" s="27" t="s">
        <v>8</v>
      </c>
      <c r="G19" s="28">
        <v>0.3</v>
      </c>
      <c r="H19" s="29" t="s">
        <v>9</v>
      </c>
      <c r="I19" s="30">
        <f>E19*G19</f>
        <v>0</v>
      </c>
      <c r="J19" s="21"/>
      <c r="K19" s="21"/>
      <c r="Y19" s="1"/>
      <c r="Z19" s="1"/>
    </row>
    <row r="20" spans="2:26" x14ac:dyDescent="0.25">
      <c r="C20" s="24"/>
      <c r="D20" s="24"/>
      <c r="E20" s="1"/>
      <c r="F20" s="1"/>
      <c r="G20" s="31"/>
      <c r="I20" s="1"/>
      <c r="J20" s="22"/>
      <c r="K20" s="21"/>
      <c r="Y20" s="1"/>
      <c r="Z20" s="1"/>
    </row>
    <row r="21" spans="2:26" x14ac:dyDescent="0.25">
      <c r="B21" s="34" t="s">
        <v>12</v>
      </c>
      <c r="D21" s="24"/>
      <c r="E21" s="6" t="s">
        <v>6</v>
      </c>
      <c r="G21" s="28"/>
      <c r="H21" s="6"/>
      <c r="I21" s="32"/>
      <c r="J21" s="21"/>
      <c r="K21" s="21"/>
      <c r="Y21" s="1"/>
      <c r="Z21" s="1"/>
    </row>
    <row r="22" spans="2:26" x14ac:dyDescent="0.25">
      <c r="B22" s="1" t="s">
        <v>13</v>
      </c>
      <c r="D22" s="24"/>
      <c r="E22" s="26"/>
      <c r="F22" s="27" t="s">
        <v>8</v>
      </c>
      <c r="G22" s="28">
        <v>0.6</v>
      </c>
      <c r="H22" s="29" t="s">
        <v>9</v>
      </c>
      <c r="I22" s="30">
        <f>E22*G22</f>
        <v>0</v>
      </c>
      <c r="J22" s="22"/>
      <c r="K22" s="21"/>
      <c r="Y22" s="1"/>
      <c r="Z22" s="1"/>
    </row>
    <row r="23" spans="2:26" x14ac:dyDescent="0.25">
      <c r="B23" s="24"/>
      <c r="C23" s="24"/>
      <c r="D23" s="24"/>
      <c r="E23" s="24"/>
      <c r="F23" s="27"/>
      <c r="G23" s="28"/>
      <c r="H23" s="29"/>
      <c r="I23" s="33"/>
      <c r="J23" s="22"/>
      <c r="K23" s="21"/>
      <c r="Y23" s="1"/>
      <c r="Z23" s="1"/>
    </row>
    <row r="24" spans="2:26" x14ac:dyDescent="0.25">
      <c r="B24" s="34" t="s">
        <v>14</v>
      </c>
      <c r="D24" s="24"/>
      <c r="E24" s="6" t="s">
        <v>6</v>
      </c>
      <c r="G24" s="28"/>
      <c r="H24" s="6"/>
      <c r="J24" s="7"/>
      <c r="Y24" s="1"/>
      <c r="Z24" s="1"/>
    </row>
    <row r="25" spans="2:26" x14ac:dyDescent="0.25">
      <c r="B25" s="1" t="s">
        <v>15</v>
      </c>
      <c r="D25" s="24"/>
      <c r="E25" s="26"/>
      <c r="F25" s="27" t="s">
        <v>8</v>
      </c>
      <c r="G25" s="28">
        <v>0.1</v>
      </c>
      <c r="H25" s="29" t="s">
        <v>9</v>
      </c>
      <c r="I25" s="30">
        <f>E25*G25</f>
        <v>0</v>
      </c>
      <c r="J25" s="22"/>
      <c r="K25" s="21"/>
      <c r="Y25" s="1"/>
      <c r="Z25" s="1"/>
    </row>
    <row r="26" spans="2:26" x14ac:dyDescent="0.25">
      <c r="B26" s="24"/>
      <c r="C26" s="24"/>
      <c r="D26" s="24"/>
      <c r="E26" s="24"/>
      <c r="F26" s="27"/>
      <c r="G26" s="28"/>
      <c r="H26" s="29"/>
      <c r="I26" s="33"/>
      <c r="J26" s="22"/>
      <c r="K26" s="21"/>
      <c r="Y26" s="1"/>
      <c r="Z26" s="1"/>
    </row>
    <row r="27" spans="2:26" x14ac:dyDescent="0.25">
      <c r="B27" s="35" t="s">
        <v>60</v>
      </c>
      <c r="C27" s="25"/>
      <c r="D27" s="24"/>
      <c r="E27" s="6" t="s">
        <v>6</v>
      </c>
      <c r="G27" s="28"/>
      <c r="H27" s="6"/>
      <c r="J27" s="7"/>
      <c r="Y27" s="1"/>
      <c r="Z27" s="1"/>
    </row>
    <row r="28" spans="2:26" x14ac:dyDescent="0.25">
      <c r="B28" s="1" t="s">
        <v>7</v>
      </c>
      <c r="C28" s="25"/>
      <c r="D28" s="24"/>
      <c r="E28" s="26"/>
      <c r="F28" s="27" t="s">
        <v>8</v>
      </c>
      <c r="G28" s="28">
        <v>0.1</v>
      </c>
      <c r="H28" s="29" t="s">
        <v>9</v>
      </c>
      <c r="I28" s="30">
        <f>E28*G28</f>
        <v>0</v>
      </c>
      <c r="J28" s="22"/>
      <c r="K28" s="21"/>
      <c r="Y28" s="1"/>
      <c r="Z28" s="1"/>
    </row>
    <row r="29" spans="2:26" x14ac:dyDescent="0.25">
      <c r="B29" s="24"/>
      <c r="E29" s="1"/>
      <c r="G29" s="28"/>
      <c r="I29" s="36"/>
      <c r="J29" s="22"/>
      <c r="K29" s="21"/>
      <c r="Y29" s="1"/>
      <c r="Z29" s="1"/>
    </row>
    <row r="30" spans="2:26" x14ac:dyDescent="0.25">
      <c r="B30" s="35" t="s">
        <v>42</v>
      </c>
      <c r="C30" s="24"/>
      <c r="D30" s="24"/>
      <c r="E30" s="6" t="s">
        <v>6</v>
      </c>
      <c r="G30" s="28"/>
      <c r="H30" s="6"/>
      <c r="I30" s="6"/>
      <c r="J30" s="7"/>
      <c r="Y30" s="1"/>
      <c r="Z30" s="1"/>
    </row>
    <row r="31" spans="2:26" x14ac:dyDescent="0.25">
      <c r="B31" s="1" t="s">
        <v>41</v>
      </c>
      <c r="C31" s="24"/>
      <c r="D31" s="24"/>
      <c r="E31" s="26"/>
      <c r="F31" s="27" t="s">
        <v>8</v>
      </c>
      <c r="G31" s="28">
        <v>0.2</v>
      </c>
      <c r="H31" s="29" t="s">
        <v>9</v>
      </c>
      <c r="I31" s="30">
        <f>E31*G31</f>
        <v>0</v>
      </c>
      <c r="J31" s="22"/>
      <c r="K31" s="21"/>
      <c r="Y31" s="1"/>
      <c r="Z31" s="1"/>
    </row>
    <row r="32" spans="2:26" x14ac:dyDescent="0.25">
      <c r="C32" s="24"/>
      <c r="D32" s="24"/>
      <c r="E32" s="24"/>
      <c r="F32" s="24"/>
      <c r="G32" s="37"/>
      <c r="H32" s="29"/>
      <c r="I32" s="33"/>
      <c r="J32" s="22"/>
      <c r="K32" s="21"/>
      <c r="Y32" s="1"/>
      <c r="Z32" s="1"/>
    </row>
    <row r="33" spans="1:26" x14ac:dyDescent="0.25">
      <c r="B33" s="24" t="s">
        <v>16</v>
      </c>
      <c r="C33" s="24"/>
      <c r="D33" s="24"/>
      <c r="E33" s="6" t="s">
        <v>6</v>
      </c>
      <c r="G33" s="28"/>
      <c r="H33" s="6"/>
      <c r="I33" s="6"/>
      <c r="J33" s="22"/>
      <c r="K33" s="21"/>
      <c r="Y33" s="1"/>
      <c r="Z33" s="1"/>
    </row>
    <row r="34" spans="1:26" x14ac:dyDescent="0.25">
      <c r="B34" s="1" t="s">
        <v>57</v>
      </c>
      <c r="C34" s="24"/>
      <c r="D34" s="24"/>
      <c r="E34" s="26"/>
      <c r="F34" s="27" t="s">
        <v>8</v>
      </c>
      <c r="G34" s="28">
        <v>0.05</v>
      </c>
      <c r="H34" s="29" t="s">
        <v>9</v>
      </c>
      <c r="I34" s="30">
        <f>E34*G34</f>
        <v>0</v>
      </c>
      <c r="J34" s="22"/>
      <c r="K34" s="21"/>
      <c r="Y34" s="1"/>
      <c r="Z34" s="1"/>
    </row>
    <row r="35" spans="1:26" x14ac:dyDescent="0.25">
      <c r="C35" s="24"/>
      <c r="D35" s="24"/>
      <c r="E35" s="69"/>
      <c r="F35" s="27"/>
      <c r="G35" s="28"/>
      <c r="H35" s="29"/>
      <c r="I35" s="33"/>
      <c r="J35" s="22"/>
      <c r="K35" s="21"/>
      <c r="Y35" s="1"/>
      <c r="Z35" s="1"/>
    </row>
    <row r="36" spans="1:26" x14ac:dyDescent="0.25">
      <c r="B36" s="24" t="s">
        <v>61</v>
      </c>
      <c r="C36" s="24"/>
      <c r="D36" s="24"/>
      <c r="E36" s="6" t="s">
        <v>6</v>
      </c>
      <c r="G36" s="28"/>
      <c r="H36" s="6"/>
      <c r="I36" s="6"/>
      <c r="J36" s="22"/>
      <c r="K36" s="21"/>
      <c r="Y36" s="1"/>
      <c r="Z36" s="1"/>
    </row>
    <row r="37" spans="1:26" x14ac:dyDescent="0.25">
      <c r="B37" s="1" t="s">
        <v>13</v>
      </c>
      <c r="C37" s="24"/>
      <c r="D37" s="24"/>
      <c r="E37" s="26"/>
      <c r="F37" s="27" t="s">
        <v>8</v>
      </c>
      <c r="G37" s="28">
        <v>0.1</v>
      </c>
      <c r="H37" s="29" t="s">
        <v>9</v>
      </c>
      <c r="I37" s="30">
        <f>E37*G37</f>
        <v>0</v>
      </c>
      <c r="J37" s="22"/>
      <c r="K37" s="21"/>
      <c r="Y37" s="1"/>
      <c r="Z37" s="1"/>
    </row>
    <row r="38" spans="1:26" ht="15.75" thickBot="1" x14ac:dyDescent="0.3">
      <c r="B38" s="24"/>
      <c r="C38" s="24"/>
      <c r="D38" s="24"/>
      <c r="E38" s="24"/>
      <c r="F38" s="24"/>
      <c r="G38" s="37"/>
      <c r="H38" s="29"/>
      <c r="I38" s="33"/>
      <c r="J38" s="22"/>
      <c r="K38" s="21"/>
      <c r="Y38" s="1"/>
      <c r="Z38" s="1"/>
    </row>
    <row r="39" spans="1:26" ht="15.75" thickBot="1" x14ac:dyDescent="0.3">
      <c r="G39" s="1"/>
      <c r="I39" s="6"/>
      <c r="J39" s="22"/>
      <c r="K39" s="38" t="s">
        <v>62</v>
      </c>
      <c r="Y39" s="1"/>
      <c r="Z39" s="1"/>
    </row>
    <row r="40" spans="1:26" ht="15.75" thickBot="1" x14ac:dyDescent="0.3">
      <c r="E40" s="1"/>
      <c r="I40" s="36" t="s">
        <v>63</v>
      </c>
      <c r="J40" s="22"/>
      <c r="K40" s="39">
        <f>IF(I13+I16+I19+I22+I25+I28+I31+I34+I37&gt;70,70,I13+I16+I19+I22+I25+I28+I31+I34+I37)</f>
        <v>0</v>
      </c>
      <c r="Y40" s="1"/>
      <c r="Z40" s="1"/>
    </row>
    <row r="41" spans="1:26" x14ac:dyDescent="0.25">
      <c r="E41" s="1"/>
      <c r="I41" s="36"/>
      <c r="J41" s="22"/>
      <c r="K41" s="21"/>
      <c r="X41" s="21"/>
      <c r="Y41" s="1"/>
      <c r="Z41" s="1"/>
    </row>
    <row r="42" spans="1:26" x14ac:dyDescent="0.25">
      <c r="A42" s="23" t="s">
        <v>43</v>
      </c>
      <c r="E42" s="1"/>
      <c r="X42" s="21"/>
      <c r="Y42" s="1"/>
      <c r="Z42" s="1"/>
    </row>
    <row r="43" spans="1:26" x14ac:dyDescent="0.25">
      <c r="A43" s="41" t="s">
        <v>17</v>
      </c>
      <c r="B43" s="41"/>
      <c r="E43" s="1"/>
      <c r="X43" s="21"/>
      <c r="Y43" s="1"/>
      <c r="Z43" s="1"/>
    </row>
    <row r="44" spans="1:26" x14ac:dyDescent="0.25">
      <c r="C44" s="24"/>
      <c r="D44" s="24"/>
      <c r="E44" s="6" t="s">
        <v>18</v>
      </c>
      <c r="F44" s="24"/>
      <c r="G44" s="24"/>
      <c r="H44" s="24"/>
      <c r="I44" s="6"/>
      <c r="J44" s="6"/>
      <c r="X44" s="7"/>
      <c r="Y44" s="1"/>
      <c r="Z44" s="1"/>
    </row>
    <row r="45" spans="1:26" x14ac:dyDescent="0.25">
      <c r="B45" s="1" t="s">
        <v>19</v>
      </c>
      <c r="C45" s="24"/>
      <c r="D45" s="24"/>
      <c r="E45" s="26"/>
      <c r="F45" s="27" t="s">
        <v>8</v>
      </c>
      <c r="G45" s="28">
        <v>1</v>
      </c>
      <c r="H45" s="29" t="s">
        <v>9</v>
      </c>
      <c r="I45" s="30">
        <f>E45*G45</f>
        <v>0</v>
      </c>
      <c r="X45" s="7"/>
      <c r="Y45" s="1"/>
      <c r="Z45" s="1"/>
    </row>
    <row r="46" spans="1:26" ht="15.75" thickBot="1" x14ac:dyDescent="0.3">
      <c r="E46" s="1"/>
      <c r="G46" s="31"/>
      <c r="X46" s="7"/>
      <c r="Y46" s="1"/>
      <c r="Z46" s="1"/>
    </row>
    <row r="47" spans="1:26" ht="15.75" thickBot="1" x14ac:dyDescent="0.3">
      <c r="B47" s="40" t="s">
        <v>73</v>
      </c>
      <c r="E47" s="6" t="s">
        <v>18</v>
      </c>
      <c r="F47" s="24"/>
      <c r="G47" s="24"/>
      <c r="H47" s="24"/>
      <c r="I47" s="38" t="s">
        <v>75</v>
      </c>
      <c r="W47" s="8"/>
      <c r="X47" s="7"/>
      <c r="Y47" s="1"/>
      <c r="Z47" s="1"/>
    </row>
    <row r="48" spans="1:26" x14ac:dyDescent="0.25">
      <c r="B48" s="40" t="s">
        <v>74</v>
      </c>
      <c r="E48" s="26"/>
      <c r="F48" s="27" t="s">
        <v>8</v>
      </c>
      <c r="G48" s="28">
        <v>2</v>
      </c>
      <c r="H48" s="29" t="s">
        <v>9</v>
      </c>
      <c r="I48" s="30">
        <f>IF(E48*G48&gt;4,4,E48*G48)</f>
        <v>0</v>
      </c>
      <c r="W48" s="6"/>
      <c r="X48" s="7"/>
      <c r="Y48" s="1"/>
      <c r="Z48" s="1"/>
    </row>
    <row r="49" spans="1:26" x14ac:dyDescent="0.25">
      <c r="B49" s="3"/>
      <c r="C49"/>
      <c r="D49"/>
      <c r="E49"/>
      <c r="F49"/>
      <c r="G49"/>
      <c r="H49"/>
      <c r="I49"/>
      <c r="W49" s="8"/>
      <c r="X49" s="7"/>
      <c r="Y49" s="1"/>
      <c r="Z49" s="1"/>
    </row>
    <row r="50" spans="1:26" x14ac:dyDescent="0.25">
      <c r="B50" s="40" t="s">
        <v>66</v>
      </c>
      <c r="C50" s="24"/>
      <c r="D50" s="24"/>
      <c r="J50" s="6"/>
      <c r="W50" s="8"/>
      <c r="X50" s="7"/>
      <c r="Y50" s="1"/>
      <c r="Z50" s="1"/>
    </row>
    <row r="51" spans="1:26" x14ac:dyDescent="0.25">
      <c r="B51" s="40" t="s">
        <v>64</v>
      </c>
      <c r="C51" s="24"/>
      <c r="D51" s="24"/>
      <c r="E51" s="6" t="s">
        <v>18</v>
      </c>
      <c r="H51" s="6"/>
      <c r="I51" s="6"/>
      <c r="W51" s="6"/>
      <c r="X51" s="7"/>
      <c r="Y51" s="1"/>
      <c r="Z51" s="1"/>
    </row>
    <row r="52" spans="1:26" x14ac:dyDescent="0.25">
      <c r="B52" s="40" t="s">
        <v>65</v>
      </c>
      <c r="C52" s="24"/>
      <c r="D52" s="24"/>
      <c r="E52" s="26"/>
      <c r="F52" s="27" t="s">
        <v>8</v>
      </c>
      <c r="G52" s="28">
        <v>4</v>
      </c>
      <c r="H52" s="29" t="s">
        <v>9</v>
      </c>
      <c r="I52" s="30">
        <f>E52*G52</f>
        <v>0</v>
      </c>
      <c r="J52" s="6"/>
      <c r="W52" s="8"/>
      <c r="X52" s="7"/>
      <c r="Y52" s="1"/>
      <c r="Z52" s="1"/>
    </row>
    <row r="53" spans="1:26" x14ac:dyDescent="0.25">
      <c r="B53" s="40"/>
      <c r="C53" s="24"/>
      <c r="D53" s="24"/>
      <c r="E53" s="69"/>
      <c r="F53" s="27"/>
      <c r="G53" s="28"/>
      <c r="H53" s="29"/>
      <c r="I53" s="33"/>
      <c r="J53" s="6"/>
      <c r="W53" s="8"/>
      <c r="X53" s="7"/>
      <c r="Y53" s="1"/>
      <c r="Z53" s="1"/>
    </row>
    <row r="54" spans="1:26" x14ac:dyDescent="0.25">
      <c r="B54" s="40" t="s">
        <v>68</v>
      </c>
      <c r="C54" s="24"/>
      <c r="D54" s="24"/>
      <c r="H54" s="6"/>
      <c r="I54" s="6"/>
      <c r="J54" s="6"/>
      <c r="W54" s="8"/>
      <c r="X54" s="7"/>
      <c r="Y54" s="1"/>
      <c r="Z54" s="1"/>
    </row>
    <row r="55" spans="1:26" x14ac:dyDescent="0.25">
      <c r="B55" s="40" t="s">
        <v>64</v>
      </c>
      <c r="C55" s="24"/>
      <c r="D55" s="24"/>
      <c r="E55" s="6" t="s">
        <v>18</v>
      </c>
      <c r="H55" s="6"/>
      <c r="I55" s="6"/>
      <c r="J55" s="6"/>
      <c r="W55" s="8"/>
      <c r="X55" s="7"/>
      <c r="Y55" s="1"/>
      <c r="Z55" s="1"/>
    </row>
    <row r="56" spans="1:26" x14ac:dyDescent="0.25">
      <c r="B56" s="40" t="s">
        <v>67</v>
      </c>
      <c r="C56" s="24"/>
      <c r="D56" s="24"/>
      <c r="E56" s="26"/>
      <c r="F56" s="27" t="s">
        <v>8</v>
      </c>
      <c r="G56" s="28">
        <v>2</v>
      </c>
      <c r="H56" s="29" t="s">
        <v>9</v>
      </c>
      <c r="I56" s="30">
        <f>E56*G56</f>
        <v>0</v>
      </c>
      <c r="J56" s="6"/>
      <c r="W56" s="8"/>
      <c r="X56" s="7"/>
      <c r="Y56" s="1"/>
      <c r="Z56" s="1"/>
    </row>
    <row r="57" spans="1:26" x14ac:dyDescent="0.25">
      <c r="E57" s="1"/>
      <c r="G57" s="31"/>
      <c r="J57" s="6"/>
      <c r="W57" s="8"/>
      <c r="X57" s="7"/>
      <c r="Y57" s="1"/>
      <c r="Z57" s="1"/>
    </row>
    <row r="58" spans="1:26" x14ac:dyDescent="0.25">
      <c r="B58" s="40" t="s">
        <v>71</v>
      </c>
      <c r="C58" s="24"/>
      <c r="D58" s="24"/>
      <c r="H58" s="6"/>
      <c r="I58" s="6"/>
      <c r="J58" s="6"/>
      <c r="W58" s="8"/>
      <c r="X58" s="7"/>
      <c r="Y58" s="1"/>
      <c r="Z58" s="1"/>
    </row>
    <row r="59" spans="1:26" x14ac:dyDescent="0.25">
      <c r="B59" s="40" t="s">
        <v>64</v>
      </c>
      <c r="C59" s="24"/>
      <c r="D59" s="24"/>
      <c r="E59" s="6" t="s">
        <v>18</v>
      </c>
      <c r="H59" s="6"/>
      <c r="I59" s="6"/>
      <c r="J59" s="6"/>
      <c r="W59" s="8"/>
      <c r="X59" s="7"/>
      <c r="Y59" s="1"/>
      <c r="Z59" s="1"/>
    </row>
    <row r="60" spans="1:26" x14ac:dyDescent="0.25">
      <c r="B60" s="40" t="s">
        <v>69</v>
      </c>
      <c r="C60" s="24"/>
      <c r="D60" s="24"/>
      <c r="E60" s="26"/>
      <c r="F60" s="27" t="s">
        <v>8</v>
      </c>
      <c r="G60" s="28">
        <v>1</v>
      </c>
      <c r="H60" s="29" t="s">
        <v>9</v>
      </c>
      <c r="I60" s="30">
        <f>E60*G60</f>
        <v>0</v>
      </c>
      <c r="J60" s="6"/>
      <c r="W60" s="8"/>
      <c r="X60" s="7"/>
      <c r="Y60" s="1"/>
      <c r="Z60" s="1"/>
    </row>
    <row r="61" spans="1:26" ht="15.75" thickBot="1" x14ac:dyDescent="0.3">
      <c r="D61" s="24"/>
      <c r="H61" s="6"/>
      <c r="I61" s="6"/>
      <c r="J61" s="6"/>
      <c r="W61" s="8"/>
      <c r="X61" s="7"/>
      <c r="Y61" s="1"/>
      <c r="Z61" s="1"/>
    </row>
    <row r="62" spans="1:26" ht="15.75" thickBot="1" x14ac:dyDescent="0.3">
      <c r="B62" s="24"/>
      <c r="C62" s="24"/>
      <c r="D62" s="24"/>
      <c r="E62" s="24"/>
      <c r="F62" s="27"/>
      <c r="G62" s="28"/>
      <c r="H62" s="29"/>
      <c r="I62" s="38" t="s">
        <v>70</v>
      </c>
      <c r="W62" s="8"/>
      <c r="X62" s="7"/>
      <c r="Y62" s="1"/>
      <c r="Z62" s="1"/>
    </row>
    <row r="63" spans="1:26" ht="15.75" thickBot="1" x14ac:dyDescent="0.3">
      <c r="B63" s="22"/>
      <c r="C63" s="22"/>
      <c r="D63" s="22"/>
      <c r="E63" s="21"/>
      <c r="F63" s="21"/>
      <c r="G63" s="36" t="s">
        <v>72</v>
      </c>
      <c r="H63" s="22"/>
      <c r="I63" s="39">
        <f>IF(I45+I48+I52+I56+I60&gt;5,5,I45+I48+I52+I56+I60)</f>
        <v>0</v>
      </c>
      <c r="J63" s="22"/>
      <c r="K63" s="21"/>
      <c r="W63" s="8"/>
      <c r="X63" s="7"/>
      <c r="Y63" s="1"/>
      <c r="Z63" s="1"/>
    </row>
    <row r="64" spans="1:26" x14ac:dyDescent="0.25">
      <c r="A64" s="41" t="s">
        <v>50</v>
      </c>
      <c r="B64" s="43"/>
      <c r="C64" s="22"/>
      <c r="D64" s="22"/>
      <c r="E64" s="21"/>
      <c r="F64" s="21"/>
      <c r="G64" s="36"/>
      <c r="H64" s="22"/>
      <c r="I64" s="33"/>
      <c r="J64" s="22"/>
      <c r="K64" s="21"/>
      <c r="W64" s="8"/>
      <c r="X64" s="7"/>
      <c r="Y64" s="1"/>
      <c r="Z64" s="1"/>
    </row>
    <row r="65" spans="1:26" x14ac:dyDescent="0.25">
      <c r="A65" s="41"/>
      <c r="B65" s="43"/>
      <c r="C65" s="22"/>
      <c r="D65" s="22"/>
      <c r="E65" s="21"/>
      <c r="F65" s="21"/>
      <c r="G65" s="36"/>
      <c r="H65" s="22"/>
      <c r="I65" s="33"/>
      <c r="J65" s="22"/>
      <c r="K65" s="21"/>
      <c r="W65" s="8"/>
      <c r="X65" s="7"/>
      <c r="Y65" s="1"/>
      <c r="Z65" s="1"/>
    </row>
    <row r="66" spans="1:26" x14ac:dyDescent="0.25">
      <c r="A66" s="41"/>
      <c r="B66" s="40" t="s">
        <v>20</v>
      </c>
      <c r="C66" s="22"/>
      <c r="D66" s="22"/>
      <c r="E66" s="21"/>
      <c r="F66" s="21"/>
      <c r="G66" s="36"/>
      <c r="H66" s="22"/>
      <c r="I66" s="33"/>
      <c r="J66" s="22"/>
      <c r="K66" s="21"/>
      <c r="W66" s="8"/>
      <c r="X66" s="7"/>
      <c r="Y66" s="1"/>
      <c r="Z66" s="1"/>
    </row>
    <row r="67" spans="1:26" x14ac:dyDescent="0.25">
      <c r="B67" s="40" t="s">
        <v>21</v>
      </c>
      <c r="C67" s="24"/>
      <c r="D67" s="24"/>
      <c r="E67" s="44" t="s">
        <v>22</v>
      </c>
      <c r="H67" s="6"/>
      <c r="I67" s="6"/>
      <c r="J67" s="6"/>
      <c r="W67" s="8"/>
      <c r="X67" s="7"/>
      <c r="Y67" s="1"/>
      <c r="Z67" s="1"/>
    </row>
    <row r="68" spans="1:26" x14ac:dyDescent="0.25">
      <c r="B68" s="40" t="s">
        <v>23</v>
      </c>
      <c r="C68" s="24"/>
      <c r="D68" s="24"/>
      <c r="E68" s="26"/>
      <c r="F68" s="27" t="s">
        <v>8</v>
      </c>
      <c r="G68" s="28">
        <v>0.1</v>
      </c>
      <c r="H68" s="29" t="s">
        <v>9</v>
      </c>
      <c r="I68" s="30">
        <f>E68*G68</f>
        <v>0</v>
      </c>
      <c r="W68" s="8"/>
      <c r="X68" s="7"/>
      <c r="Y68" s="1"/>
      <c r="Z68" s="3"/>
    </row>
    <row r="69" spans="1:26" x14ac:dyDescent="0.25">
      <c r="B69" s="40"/>
      <c r="C69" s="24"/>
      <c r="D69" s="24"/>
      <c r="E69" s="24"/>
      <c r="F69" s="24"/>
      <c r="G69" s="28"/>
      <c r="H69" s="29"/>
      <c r="I69" s="33"/>
      <c r="W69" s="8"/>
      <c r="X69" s="7"/>
      <c r="Y69" s="1"/>
      <c r="Z69" s="1"/>
    </row>
    <row r="70" spans="1:26" x14ac:dyDescent="0.25">
      <c r="B70" s="40" t="s">
        <v>24</v>
      </c>
      <c r="C70" s="24"/>
      <c r="D70" s="24"/>
      <c r="E70" s="24"/>
      <c r="F70" s="24"/>
      <c r="G70" s="28"/>
      <c r="H70" s="29"/>
      <c r="I70" s="33"/>
      <c r="W70" s="8"/>
      <c r="X70" s="7"/>
      <c r="Y70" s="1"/>
      <c r="Z70" s="1"/>
    </row>
    <row r="71" spans="1:26" x14ac:dyDescent="0.25">
      <c r="B71" s="40" t="s">
        <v>21</v>
      </c>
      <c r="C71" s="24"/>
      <c r="D71" s="24"/>
      <c r="E71" s="44" t="s">
        <v>22</v>
      </c>
      <c r="H71" s="6"/>
      <c r="I71" s="6"/>
      <c r="J71" s="6"/>
      <c r="W71" s="8"/>
      <c r="X71" s="7"/>
      <c r="Y71" s="1"/>
      <c r="Z71" s="1"/>
    </row>
    <row r="72" spans="1:26" x14ac:dyDescent="0.25">
      <c r="B72" s="40" t="s">
        <v>76</v>
      </c>
      <c r="C72" s="24"/>
      <c r="D72" s="24"/>
      <c r="E72" s="26"/>
      <c r="F72" s="27" t="s">
        <v>8</v>
      </c>
      <c r="G72" s="28">
        <v>0.05</v>
      </c>
      <c r="H72" s="29" t="s">
        <v>9</v>
      </c>
      <c r="I72" s="30">
        <f>E72*G72</f>
        <v>0</v>
      </c>
      <c r="W72" s="8"/>
      <c r="X72" s="7"/>
      <c r="Y72" s="1"/>
      <c r="Z72" s="1"/>
    </row>
    <row r="73" spans="1:26" x14ac:dyDescent="0.25">
      <c r="B73" s="24"/>
      <c r="C73" s="24"/>
      <c r="D73" s="24"/>
      <c r="E73" s="24"/>
      <c r="F73" s="24"/>
      <c r="G73" s="28"/>
      <c r="H73" s="29"/>
      <c r="I73" s="33"/>
      <c r="W73" s="8"/>
      <c r="X73" s="7"/>
      <c r="Y73" s="1"/>
      <c r="Z73" s="1"/>
    </row>
    <row r="74" spans="1:26" x14ac:dyDescent="0.25">
      <c r="B74" s="24"/>
      <c r="C74" s="24"/>
      <c r="D74" s="24"/>
      <c r="E74" s="19" t="s">
        <v>25</v>
      </c>
      <c r="H74" s="6"/>
      <c r="I74" s="6"/>
      <c r="J74" s="6"/>
      <c r="W74" s="8"/>
      <c r="X74" s="7"/>
      <c r="Y74" s="1"/>
      <c r="Z74" s="1"/>
    </row>
    <row r="75" spans="1:26" ht="15.75" thickBot="1" x14ac:dyDescent="0.3">
      <c r="B75" s="24"/>
      <c r="C75" s="24"/>
      <c r="D75" s="24"/>
      <c r="E75" s="24"/>
      <c r="F75" s="27"/>
      <c r="G75" s="28"/>
      <c r="H75" s="29"/>
      <c r="I75" s="33"/>
      <c r="W75" s="8"/>
      <c r="X75" s="7"/>
      <c r="Y75" s="1"/>
      <c r="Z75" s="1"/>
    </row>
    <row r="76" spans="1:26" ht="15.75" thickBot="1" x14ac:dyDescent="0.3">
      <c r="B76" s="24"/>
      <c r="C76" s="24"/>
      <c r="D76" s="24"/>
      <c r="E76" s="24"/>
      <c r="F76" s="27"/>
      <c r="G76" s="28"/>
      <c r="H76" s="29"/>
      <c r="I76" s="38" t="s">
        <v>77</v>
      </c>
      <c r="W76" s="8"/>
      <c r="X76" s="7"/>
      <c r="Y76" s="1"/>
      <c r="Z76" s="1"/>
    </row>
    <row r="77" spans="1:26" ht="15.75" thickBot="1" x14ac:dyDescent="0.3">
      <c r="B77" s="22"/>
      <c r="C77" s="22"/>
      <c r="D77" s="22"/>
      <c r="E77" s="21"/>
      <c r="F77" s="21"/>
      <c r="G77" s="36" t="s">
        <v>51</v>
      </c>
      <c r="H77" s="22"/>
      <c r="I77" s="39">
        <f>IF(I68+I72&gt;10,10,I68+I72)</f>
        <v>0</v>
      </c>
      <c r="J77" s="22"/>
      <c r="K77" s="21"/>
      <c r="W77" s="8"/>
      <c r="X77" s="7"/>
      <c r="Y77" s="1"/>
      <c r="Z77" s="1"/>
    </row>
    <row r="78" spans="1:26" x14ac:dyDescent="0.25">
      <c r="A78" s="24" t="s">
        <v>52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W78" s="8"/>
      <c r="X78" s="7"/>
      <c r="Y78" s="1"/>
      <c r="Z78" s="1"/>
    </row>
    <row r="79" spans="1:26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W79" s="8"/>
      <c r="X79" s="7"/>
      <c r="Y79" s="1"/>
      <c r="Z79" s="1"/>
    </row>
    <row r="80" spans="1:26" x14ac:dyDescent="0.25">
      <c r="A80" s="24"/>
      <c r="B80" s="46" t="s">
        <v>26</v>
      </c>
      <c r="C80" s="24"/>
      <c r="D80" s="24"/>
      <c r="E80" s="24"/>
      <c r="F80" s="24"/>
      <c r="G80" s="24"/>
      <c r="H80" s="24"/>
      <c r="I80" s="24"/>
      <c r="J80" s="24"/>
      <c r="K80" s="24"/>
      <c r="W80" s="8"/>
      <c r="X80" s="7"/>
      <c r="Y80" s="1"/>
      <c r="Z80" s="1"/>
    </row>
    <row r="81" spans="2:26" x14ac:dyDescent="0.25">
      <c r="B81" s="42" t="s">
        <v>27</v>
      </c>
      <c r="C81" s="47"/>
      <c r="D81" s="22"/>
      <c r="E81" s="22" t="s">
        <v>28</v>
      </c>
      <c r="F81" s="21"/>
      <c r="G81" s="21"/>
      <c r="H81" s="22"/>
      <c r="I81" s="21"/>
      <c r="J81" s="22"/>
      <c r="K81" s="21"/>
      <c r="W81" s="8"/>
      <c r="X81" s="7"/>
      <c r="Y81" s="1"/>
      <c r="Z81" s="1"/>
    </row>
    <row r="82" spans="2:26" x14ac:dyDescent="0.25">
      <c r="B82" s="45" t="s">
        <v>29</v>
      </c>
      <c r="C82" s="47"/>
      <c r="D82" s="48"/>
      <c r="E82" s="26"/>
      <c r="F82" s="49" t="s">
        <v>8</v>
      </c>
      <c r="G82" s="28">
        <v>0.2</v>
      </c>
      <c r="H82" s="47" t="s">
        <v>9</v>
      </c>
      <c r="I82" s="30">
        <f>E82*G82</f>
        <v>0</v>
      </c>
      <c r="J82" s="22"/>
      <c r="K82" s="21"/>
      <c r="W82" s="8"/>
      <c r="X82" s="7"/>
      <c r="Y82" s="1"/>
      <c r="Z82" s="1"/>
    </row>
    <row r="83" spans="2:26" x14ac:dyDescent="0.25">
      <c r="B83" s="47"/>
      <c r="C83" s="47"/>
      <c r="D83" s="47"/>
      <c r="E83" s="47"/>
      <c r="F83" s="47"/>
      <c r="G83" s="70"/>
      <c r="H83" s="47"/>
      <c r="I83" s="50"/>
      <c r="J83" s="22"/>
      <c r="K83" s="21"/>
      <c r="W83" s="8"/>
      <c r="X83" s="7"/>
      <c r="Y83" s="1"/>
      <c r="Z83" s="1"/>
    </row>
    <row r="84" spans="2:26" x14ac:dyDescent="0.25">
      <c r="B84" s="46" t="s">
        <v>30</v>
      </c>
      <c r="C84" s="47"/>
      <c r="D84" s="47"/>
      <c r="E84" s="47"/>
      <c r="F84" s="47"/>
      <c r="G84" s="70"/>
      <c r="H84" s="47"/>
      <c r="I84" s="50"/>
      <c r="J84" s="22"/>
      <c r="K84" s="21"/>
      <c r="W84" s="8"/>
      <c r="X84" s="7"/>
      <c r="Y84" s="1"/>
      <c r="Z84" s="1"/>
    </row>
    <row r="85" spans="2:26" x14ac:dyDescent="0.25">
      <c r="B85" s="42" t="s">
        <v>53</v>
      </c>
      <c r="C85" s="47"/>
      <c r="D85" s="47"/>
      <c r="E85" s="22" t="s">
        <v>28</v>
      </c>
      <c r="F85" s="47"/>
      <c r="G85" s="28"/>
      <c r="H85" s="47"/>
      <c r="I85" s="50"/>
      <c r="J85" s="22"/>
      <c r="K85" s="21"/>
      <c r="W85" s="8"/>
      <c r="X85" s="7"/>
      <c r="Y85" s="1"/>
      <c r="Z85" s="1"/>
    </row>
    <row r="86" spans="2:26" x14ac:dyDescent="0.25">
      <c r="B86" s="45" t="s">
        <v>31</v>
      </c>
      <c r="C86" s="47"/>
      <c r="D86" s="48"/>
      <c r="E86" s="26"/>
      <c r="F86" s="49" t="s">
        <v>8</v>
      </c>
      <c r="G86" s="28">
        <v>0.1</v>
      </c>
      <c r="H86" s="47" t="s">
        <v>9</v>
      </c>
      <c r="I86" s="30">
        <f>E86*G86</f>
        <v>0</v>
      </c>
      <c r="J86" s="22"/>
      <c r="K86" s="21"/>
      <c r="W86" s="8"/>
      <c r="X86" s="7"/>
      <c r="Y86" s="1"/>
      <c r="Z86" s="1"/>
    </row>
    <row r="87" spans="2:26" x14ac:dyDescent="0.25">
      <c r="B87" s="47"/>
      <c r="C87" s="47"/>
      <c r="D87" s="47"/>
      <c r="E87" s="47"/>
      <c r="F87" s="47"/>
      <c r="G87" s="28"/>
      <c r="H87" s="47"/>
      <c r="I87" s="33"/>
      <c r="J87" s="22"/>
      <c r="K87" s="21"/>
      <c r="W87" s="8"/>
      <c r="X87" s="7"/>
      <c r="Y87" s="1"/>
      <c r="Z87" s="1"/>
    </row>
    <row r="88" spans="2:26" x14ac:dyDescent="0.25">
      <c r="B88" s="46" t="s">
        <v>54</v>
      </c>
      <c r="C88" s="47"/>
      <c r="D88" s="47"/>
      <c r="E88" s="47"/>
      <c r="F88" s="47"/>
      <c r="G88" s="28"/>
      <c r="H88" s="47"/>
      <c r="I88" s="33"/>
      <c r="J88" s="22"/>
      <c r="K88" s="21"/>
      <c r="W88" s="8"/>
      <c r="X88" s="7"/>
      <c r="Y88" s="54"/>
      <c r="Z88" s="54"/>
    </row>
    <row r="89" spans="2:26" x14ac:dyDescent="0.25">
      <c r="B89" s="45" t="s">
        <v>44</v>
      </c>
      <c r="C89" s="47"/>
      <c r="D89" s="47"/>
      <c r="E89" s="22" t="s">
        <v>28</v>
      </c>
      <c r="F89" s="47"/>
      <c r="G89" s="70"/>
      <c r="H89" s="47"/>
      <c r="I89" s="33"/>
      <c r="J89" s="22"/>
      <c r="K89" s="21"/>
      <c r="W89" s="8"/>
      <c r="X89" s="7"/>
      <c r="Y89" s="1"/>
      <c r="Z89" s="1"/>
    </row>
    <row r="90" spans="2:26" x14ac:dyDescent="0.25">
      <c r="B90" s="45" t="s">
        <v>45</v>
      </c>
      <c r="C90" s="51"/>
      <c r="D90" s="47"/>
      <c r="E90" s="26"/>
      <c r="F90" s="49" t="s">
        <v>8</v>
      </c>
      <c r="G90" s="28">
        <v>0.1</v>
      </c>
      <c r="H90" s="47" t="s">
        <v>9</v>
      </c>
      <c r="I90" s="30">
        <f>E90*G90</f>
        <v>0</v>
      </c>
      <c r="J90" s="22"/>
      <c r="K90" s="21"/>
      <c r="W90" s="8"/>
      <c r="X90" s="7"/>
      <c r="Y90" s="1"/>
      <c r="Z90" s="1"/>
    </row>
    <row r="91" spans="2:26" x14ac:dyDescent="0.25">
      <c r="B91" s="51"/>
      <c r="C91" s="51"/>
      <c r="D91" s="47"/>
      <c r="E91" s="47"/>
      <c r="F91" s="47"/>
      <c r="G91" s="70"/>
      <c r="H91" s="47"/>
      <c r="I91" s="33"/>
      <c r="J91" s="22"/>
      <c r="K91" s="21"/>
      <c r="W91" s="8"/>
      <c r="X91" s="7"/>
      <c r="Y91" s="1"/>
      <c r="Z91" s="1"/>
    </row>
    <row r="92" spans="2:26" x14ac:dyDescent="0.25">
      <c r="B92" s="46" t="s">
        <v>55</v>
      </c>
      <c r="C92" s="51"/>
      <c r="D92" s="47"/>
      <c r="E92" s="47"/>
      <c r="F92" s="47"/>
      <c r="G92" s="70"/>
      <c r="H92" s="47"/>
      <c r="I92" s="33"/>
      <c r="J92" s="22"/>
      <c r="K92" s="21"/>
      <c r="W92" s="8"/>
      <c r="X92" s="7"/>
      <c r="Y92" s="1"/>
      <c r="Z92" s="1"/>
    </row>
    <row r="93" spans="2:26" x14ac:dyDescent="0.25">
      <c r="B93" s="45" t="s">
        <v>46</v>
      </c>
      <c r="C93" s="47"/>
      <c r="D93" s="47"/>
      <c r="E93" s="22" t="s">
        <v>28</v>
      </c>
      <c r="F93" s="47"/>
      <c r="G93" s="70"/>
      <c r="H93" s="47"/>
      <c r="I93" s="33"/>
      <c r="J93" s="22"/>
      <c r="K93" s="21"/>
      <c r="W93" s="8"/>
      <c r="X93" s="7"/>
      <c r="Y93" s="1"/>
      <c r="Z93" s="1"/>
    </row>
    <row r="94" spans="2:26" x14ac:dyDescent="0.25">
      <c r="B94" s="45" t="s">
        <v>78</v>
      </c>
      <c r="C94" s="51"/>
      <c r="D94" s="47"/>
      <c r="E94" s="26"/>
      <c r="F94" s="49" t="s">
        <v>8</v>
      </c>
      <c r="G94" s="28">
        <v>0.05</v>
      </c>
      <c r="H94" s="47" t="s">
        <v>9</v>
      </c>
      <c r="I94" s="30">
        <f>E94*G94</f>
        <v>0</v>
      </c>
      <c r="J94" s="22"/>
      <c r="K94" s="21"/>
      <c r="W94" s="8"/>
      <c r="X94" s="7"/>
      <c r="Y94" s="1"/>
      <c r="Z94" s="1"/>
    </row>
    <row r="95" spans="2:26" x14ac:dyDescent="0.25">
      <c r="B95" s="47"/>
      <c r="D95" s="47"/>
      <c r="E95" s="47"/>
      <c r="F95" s="47"/>
      <c r="G95" s="47"/>
      <c r="H95" s="47"/>
      <c r="I95" s="50"/>
      <c r="J95" s="22"/>
      <c r="K95" s="68"/>
      <c r="W95" s="8"/>
      <c r="X95" s="7"/>
      <c r="Y95" s="1"/>
      <c r="Z95" s="1"/>
    </row>
    <row r="96" spans="2:26" x14ac:dyDescent="0.25">
      <c r="B96" s="47"/>
      <c r="D96" s="47"/>
      <c r="E96" s="47"/>
      <c r="F96" s="47"/>
      <c r="G96" s="47"/>
      <c r="H96" s="47"/>
      <c r="I96" s="50"/>
      <c r="J96" s="22"/>
      <c r="K96" s="68"/>
      <c r="M96" s="3"/>
      <c r="W96" s="8"/>
      <c r="X96" s="7"/>
      <c r="Y96" s="1"/>
      <c r="Z96" s="1"/>
    </row>
    <row r="97" spans="1:26" ht="15.75" thickBot="1" x14ac:dyDescent="0.3">
      <c r="B97" s="47"/>
      <c r="C97" s="47"/>
      <c r="D97" s="47"/>
      <c r="E97" s="47"/>
      <c r="F97" s="47"/>
      <c r="G97" s="47"/>
      <c r="H97" s="47"/>
      <c r="I97" s="50"/>
      <c r="J97" s="22"/>
      <c r="K97" s="21"/>
      <c r="W97" s="8"/>
      <c r="X97" s="7"/>
      <c r="Y97" s="1"/>
      <c r="Z97" s="1"/>
    </row>
    <row r="98" spans="1:26" ht="15.75" thickBot="1" x14ac:dyDescent="0.3">
      <c r="B98" s="47"/>
      <c r="C98" s="47"/>
      <c r="D98" s="47"/>
      <c r="E98" s="47"/>
      <c r="F98" s="47"/>
      <c r="G98" s="47"/>
      <c r="H98" s="47"/>
      <c r="I98" s="38" t="s">
        <v>70</v>
      </c>
      <c r="J98" s="22"/>
      <c r="K98" s="21"/>
      <c r="W98" s="8"/>
      <c r="X98" s="7"/>
      <c r="Y98" s="1"/>
      <c r="Z98" s="1"/>
    </row>
    <row r="99" spans="1:26" ht="15.75" thickBot="1" x14ac:dyDescent="0.3">
      <c r="B99" s="46"/>
      <c r="C99" s="22"/>
      <c r="D99" s="22"/>
      <c r="E99" s="21"/>
      <c r="F99" s="21"/>
      <c r="G99" s="36" t="s">
        <v>56</v>
      </c>
      <c r="H99" s="22"/>
      <c r="I99" s="39">
        <f>IF(I82+I86+I90+I94&gt;5,5,I82+I86+I90+I94)</f>
        <v>0</v>
      </c>
      <c r="J99" s="22"/>
      <c r="K99" s="21"/>
      <c r="W99" s="8"/>
      <c r="X99" s="7"/>
      <c r="Y99" s="1"/>
      <c r="Z99" s="1"/>
    </row>
    <row r="100" spans="1:26" ht="15.75" thickBot="1" x14ac:dyDescent="0.3">
      <c r="B100" s="47"/>
      <c r="C100" s="47"/>
      <c r="D100" s="47"/>
      <c r="E100" s="47"/>
      <c r="F100" s="49"/>
      <c r="G100" s="21"/>
      <c r="H100" s="47"/>
      <c r="I100" s="50"/>
      <c r="J100" s="22"/>
      <c r="K100" s="21"/>
      <c r="W100" s="8"/>
      <c r="X100" s="7"/>
      <c r="Y100" s="1"/>
      <c r="Z100" s="1"/>
    </row>
    <row r="101" spans="1:26" ht="15.75" thickBot="1" x14ac:dyDescent="0.3">
      <c r="B101" s="47"/>
      <c r="E101" s="1"/>
      <c r="G101" s="1"/>
      <c r="I101" s="21"/>
      <c r="J101" s="22"/>
      <c r="K101" s="38" t="s">
        <v>79</v>
      </c>
      <c r="W101" s="8"/>
      <c r="X101" s="7"/>
      <c r="Y101" s="1"/>
      <c r="Z101" s="1"/>
    </row>
    <row r="102" spans="1:26" ht="15.75" thickBot="1" x14ac:dyDescent="0.3">
      <c r="B102" s="47"/>
      <c r="E102" s="1"/>
      <c r="I102" s="36" t="s">
        <v>32</v>
      </c>
      <c r="J102" s="22"/>
      <c r="K102" s="39">
        <f>IF(I63+I77+I99&gt;20,20,I63+I77+I99)</f>
        <v>0</v>
      </c>
      <c r="N102" s="1"/>
      <c r="O102" s="1"/>
      <c r="P102" s="1"/>
      <c r="Q102" s="1"/>
      <c r="R102" s="6"/>
      <c r="S102" s="6"/>
      <c r="T102" s="6"/>
      <c r="U102" s="1"/>
      <c r="V102" s="7"/>
      <c r="W102" s="8"/>
      <c r="X102" s="7"/>
      <c r="Y102" s="1"/>
      <c r="Z102" s="1"/>
    </row>
    <row r="103" spans="1:26" x14ac:dyDescent="0.25">
      <c r="B103" s="47"/>
      <c r="C103" s="47"/>
      <c r="D103" s="47"/>
      <c r="E103" s="47"/>
      <c r="F103" s="49"/>
      <c r="G103" s="21"/>
      <c r="H103" s="47"/>
      <c r="I103" s="50"/>
      <c r="J103" s="22"/>
      <c r="K103" s="21"/>
      <c r="N103" s="1"/>
      <c r="O103" s="1"/>
      <c r="P103" s="1"/>
      <c r="Q103" s="1"/>
      <c r="R103" s="6"/>
      <c r="S103" s="6"/>
      <c r="T103" s="6"/>
      <c r="U103" s="1"/>
      <c r="V103" s="7"/>
      <c r="W103" s="8"/>
      <c r="X103" s="7"/>
      <c r="Y103" s="1"/>
      <c r="Z103" s="1"/>
    </row>
    <row r="104" spans="1:26" x14ac:dyDescent="0.25">
      <c r="B104" s="47"/>
      <c r="C104" s="47"/>
      <c r="D104" s="47"/>
      <c r="E104" s="47"/>
      <c r="F104" s="49"/>
      <c r="G104" s="21"/>
      <c r="H104" s="47"/>
      <c r="I104" s="50"/>
      <c r="J104" s="22"/>
      <c r="K104" s="21"/>
      <c r="N104" s="1"/>
      <c r="O104" s="1"/>
      <c r="P104" s="1"/>
      <c r="Q104" s="1"/>
      <c r="R104" s="6"/>
      <c r="S104" s="6"/>
      <c r="T104" s="6"/>
      <c r="U104" s="1"/>
      <c r="V104" s="7"/>
      <c r="W104" s="8"/>
      <c r="X104" s="7"/>
      <c r="Y104" s="1"/>
      <c r="Z104" s="1"/>
    </row>
    <row r="105" spans="1:26" x14ac:dyDescent="0.25">
      <c r="A105" s="23" t="s">
        <v>33</v>
      </c>
      <c r="B105" s="24"/>
      <c r="E105" s="1"/>
      <c r="N105" s="1"/>
      <c r="O105" s="1"/>
      <c r="P105" s="1"/>
      <c r="Q105" s="1"/>
      <c r="R105" s="6"/>
      <c r="S105" s="6"/>
      <c r="T105" s="6"/>
      <c r="U105" s="1"/>
      <c r="V105" s="7"/>
      <c r="W105" s="8"/>
      <c r="X105" s="7"/>
      <c r="Y105" s="1"/>
      <c r="Z105" s="1"/>
    </row>
    <row r="106" spans="1:26" x14ac:dyDescent="0.25">
      <c r="A106" s="23"/>
      <c r="B106" s="24"/>
      <c r="E106" s="1"/>
      <c r="N106" s="1"/>
      <c r="O106" s="1"/>
      <c r="P106" s="1"/>
      <c r="Q106" s="1"/>
      <c r="R106" s="6"/>
      <c r="S106" s="6"/>
      <c r="T106" s="6"/>
      <c r="U106" s="1"/>
      <c r="V106" s="7"/>
      <c r="W106" s="8"/>
      <c r="X106" s="7"/>
      <c r="Y106" s="1"/>
      <c r="Z106" s="1"/>
    </row>
    <row r="107" spans="1:26" x14ac:dyDescent="0.25">
      <c r="B107" s="1" t="s">
        <v>47</v>
      </c>
      <c r="C107" s="52"/>
      <c r="D107" s="53"/>
      <c r="E107" s="26"/>
      <c r="F107" s="49" t="s">
        <v>8</v>
      </c>
      <c r="G107" s="21">
        <v>5</v>
      </c>
      <c r="H107" s="47" t="s">
        <v>9</v>
      </c>
      <c r="I107" s="30">
        <f>E107*G107</f>
        <v>0</v>
      </c>
      <c r="J107" s="22"/>
      <c r="K107" s="21"/>
      <c r="N107" s="1"/>
      <c r="O107" s="1"/>
      <c r="P107" s="1"/>
      <c r="Q107" s="1"/>
      <c r="R107" s="6"/>
      <c r="S107" s="6"/>
      <c r="T107" s="6"/>
      <c r="U107" s="1"/>
      <c r="V107" s="7"/>
      <c r="W107" s="8"/>
      <c r="X107" s="7"/>
      <c r="Y107" s="1"/>
      <c r="Z107" s="1"/>
    </row>
    <row r="108" spans="1:26" x14ac:dyDescent="0.25">
      <c r="B108" s="47"/>
      <c r="C108" s="47"/>
      <c r="D108" s="22"/>
      <c r="E108" s="22"/>
      <c r="F108" s="21"/>
      <c r="G108" s="21"/>
      <c r="H108" s="22"/>
      <c r="I108" s="21"/>
      <c r="J108" s="22"/>
      <c r="K108" s="21"/>
      <c r="N108" s="1"/>
      <c r="O108" s="1"/>
      <c r="P108" s="1"/>
      <c r="Q108" s="1"/>
      <c r="R108" s="6"/>
      <c r="S108" s="6"/>
      <c r="T108" s="6"/>
      <c r="U108" s="1"/>
      <c r="V108" s="7"/>
      <c r="W108" s="8"/>
      <c r="X108" s="7"/>
    </row>
    <row r="109" spans="1:26" x14ac:dyDescent="0.25">
      <c r="B109" s="1" t="s">
        <v>48</v>
      </c>
      <c r="C109" s="47"/>
      <c r="D109" s="48"/>
      <c r="E109" s="26"/>
      <c r="F109" s="49" t="s">
        <v>8</v>
      </c>
      <c r="G109" s="21">
        <v>4</v>
      </c>
      <c r="H109" s="47" t="s">
        <v>9</v>
      </c>
      <c r="I109" s="30">
        <f>E109*G109</f>
        <v>0</v>
      </c>
      <c r="J109" s="22"/>
      <c r="K109" s="21"/>
      <c r="N109" s="1"/>
      <c r="O109" s="1"/>
      <c r="P109" s="1"/>
      <c r="Q109" s="1"/>
      <c r="R109" s="6"/>
      <c r="S109" s="6"/>
      <c r="T109" s="6"/>
      <c r="U109" s="1"/>
      <c r="V109" s="7"/>
      <c r="W109" s="8"/>
      <c r="X109" s="7"/>
    </row>
    <row r="110" spans="1:26" x14ac:dyDescent="0.25">
      <c r="B110" s="47"/>
      <c r="C110" s="47"/>
      <c r="D110" s="22"/>
      <c r="E110" s="22"/>
      <c r="F110" s="21"/>
      <c r="G110" s="21"/>
      <c r="H110" s="22"/>
      <c r="I110" s="21"/>
      <c r="J110" s="22"/>
      <c r="K110" s="21"/>
      <c r="N110" s="1"/>
      <c r="O110" s="1"/>
      <c r="P110" s="1"/>
      <c r="Q110" s="1"/>
      <c r="R110" s="6"/>
      <c r="S110" s="6"/>
      <c r="T110" s="6"/>
      <c r="U110" s="1"/>
      <c r="V110" s="7"/>
      <c r="W110" s="8"/>
      <c r="X110" s="7"/>
    </row>
    <row r="111" spans="1:26" x14ac:dyDescent="0.25">
      <c r="B111" s="1" t="s">
        <v>49</v>
      </c>
      <c r="C111" s="47"/>
      <c r="D111" s="48"/>
      <c r="E111" s="26"/>
      <c r="F111" s="49" t="s">
        <v>8</v>
      </c>
      <c r="G111" s="21">
        <v>3</v>
      </c>
      <c r="H111" s="47" t="s">
        <v>9</v>
      </c>
      <c r="I111" s="30">
        <f>E111*G111</f>
        <v>0</v>
      </c>
      <c r="J111" s="22"/>
      <c r="K111" s="21"/>
      <c r="N111" s="1"/>
      <c r="O111" s="1"/>
      <c r="P111" s="1"/>
      <c r="Q111" s="1"/>
      <c r="R111" s="6"/>
      <c r="S111" s="6"/>
      <c r="T111" s="6"/>
      <c r="U111" s="1"/>
      <c r="V111" s="7"/>
      <c r="W111" s="8"/>
      <c r="X111" s="7"/>
    </row>
    <row r="112" spans="1:26" ht="15.75" thickBot="1" x14ac:dyDescent="0.3">
      <c r="B112" s="47"/>
      <c r="C112" s="47"/>
      <c r="D112" s="22"/>
      <c r="E112" s="22"/>
      <c r="F112" s="21"/>
      <c r="G112" s="21"/>
      <c r="H112" s="22"/>
      <c r="I112" s="21"/>
      <c r="J112" s="22"/>
      <c r="K112" s="21"/>
      <c r="N112" s="1"/>
      <c r="O112" s="1"/>
      <c r="P112" s="1"/>
      <c r="Q112" s="1"/>
      <c r="R112" s="6"/>
      <c r="S112" s="6"/>
      <c r="T112" s="6"/>
      <c r="U112" s="1"/>
      <c r="V112" s="7"/>
      <c r="W112" s="8"/>
      <c r="X112" s="7"/>
    </row>
    <row r="113" spans="1:24" ht="15.75" thickBot="1" x14ac:dyDescent="0.3">
      <c r="B113" s="22"/>
      <c r="C113" s="22"/>
      <c r="D113" s="22"/>
      <c r="E113" s="22"/>
      <c r="F113" s="21"/>
      <c r="G113" s="22"/>
      <c r="H113" s="22"/>
      <c r="I113" s="22"/>
      <c r="J113" s="22"/>
      <c r="K113" s="38" t="s">
        <v>77</v>
      </c>
      <c r="N113" s="1"/>
      <c r="O113" s="1"/>
      <c r="P113" s="1"/>
      <c r="Q113" s="1"/>
      <c r="R113" s="6"/>
      <c r="S113" s="6"/>
      <c r="T113" s="6"/>
      <c r="U113" s="1"/>
      <c r="V113" s="7"/>
      <c r="W113" s="8"/>
      <c r="X113" s="7"/>
    </row>
    <row r="114" spans="1:24" ht="15.75" thickBot="1" x14ac:dyDescent="0.3">
      <c r="B114" s="22"/>
      <c r="C114" s="22"/>
      <c r="D114" s="22"/>
      <c r="E114" s="22"/>
      <c r="F114" s="21"/>
      <c r="G114" s="21"/>
      <c r="H114" s="22"/>
      <c r="I114" s="36" t="s">
        <v>34</v>
      </c>
      <c r="J114" s="22"/>
      <c r="K114" s="39">
        <f>IF(I107+I109+I111&gt;10,10,I107+I109+I111)</f>
        <v>0</v>
      </c>
      <c r="L114" s="54"/>
      <c r="M114" s="54"/>
      <c r="N114" s="46"/>
    </row>
    <row r="115" spans="1:24" x14ac:dyDescent="0.25">
      <c r="A115" s="23"/>
      <c r="B115" s="24"/>
      <c r="E115" s="1"/>
      <c r="N115" s="46"/>
    </row>
    <row r="116" spans="1:24" ht="15.75" thickBot="1" x14ac:dyDescent="0.3">
      <c r="B116" s="22"/>
      <c r="C116" s="22"/>
      <c r="D116" s="22"/>
      <c r="E116" s="21"/>
      <c r="F116" s="21"/>
      <c r="G116" s="21"/>
      <c r="H116" s="22"/>
      <c r="I116" s="21"/>
      <c r="J116" s="22"/>
      <c r="K116" s="21"/>
      <c r="N116" s="46"/>
    </row>
    <row r="117" spans="1:24" ht="15.75" thickBot="1" x14ac:dyDescent="0.3">
      <c r="B117" s="22"/>
      <c r="C117" s="22"/>
      <c r="D117" s="22"/>
      <c r="E117" s="22"/>
      <c r="F117" s="21"/>
      <c r="G117" s="22"/>
      <c r="H117" s="22"/>
      <c r="I117" s="22"/>
      <c r="J117" s="22"/>
      <c r="K117" s="38" t="s">
        <v>80</v>
      </c>
    </row>
    <row r="118" spans="1:24" ht="15.75" thickBot="1" x14ac:dyDescent="0.3">
      <c r="A118" s="54"/>
      <c r="B118" s="55"/>
      <c r="C118" s="55"/>
      <c r="D118" s="55"/>
      <c r="E118" s="55"/>
      <c r="F118" s="56"/>
      <c r="G118" s="56"/>
      <c r="H118" s="55"/>
      <c r="I118" s="57" t="s">
        <v>35</v>
      </c>
      <c r="J118" s="55"/>
      <c r="K118" s="39">
        <f>IF(K40+K102+K114&gt;100,100,K40+K102+K114)</f>
        <v>0</v>
      </c>
    </row>
    <row r="120" spans="1:24" x14ac:dyDescent="0.25">
      <c r="A120" s="1" t="s">
        <v>36</v>
      </c>
      <c r="E120" s="1"/>
      <c r="F120" s="1"/>
      <c r="G120" s="1"/>
      <c r="I120" s="1"/>
      <c r="J120" s="1"/>
      <c r="K120" s="1"/>
    </row>
    <row r="122" spans="1:24" x14ac:dyDescent="0.25">
      <c r="A122" s="58"/>
      <c r="B122" s="59" t="s">
        <v>37</v>
      </c>
      <c r="C122" s="60"/>
      <c r="D122" s="61" t="s">
        <v>38</v>
      </c>
      <c r="E122" s="62"/>
      <c r="F122" s="63" t="s">
        <v>39</v>
      </c>
      <c r="G122" s="62"/>
      <c r="H122" s="62"/>
      <c r="I122" s="62"/>
      <c r="J122" s="64" t="s">
        <v>39</v>
      </c>
      <c r="K122" s="65"/>
    </row>
    <row r="123" spans="1:24" x14ac:dyDescent="0.25">
      <c r="A123" s="58"/>
    </row>
    <row r="124" spans="1:24" x14ac:dyDescent="0.25">
      <c r="A124" s="58"/>
    </row>
    <row r="125" spans="1:24" x14ac:dyDescent="0.25">
      <c r="A125" s="58"/>
    </row>
    <row r="127" spans="1:24" x14ac:dyDescent="0.25">
      <c r="B127" s="66" t="s">
        <v>40</v>
      </c>
      <c r="C127" s="67"/>
      <c r="D127" s="67"/>
      <c r="E127" s="67"/>
      <c r="F127" s="67"/>
      <c r="G127" s="67"/>
      <c r="H127" s="67"/>
      <c r="I127" s="67"/>
      <c r="J127" s="67"/>
      <c r="K127" s="67"/>
    </row>
  </sheetData>
  <sheetProtection algorithmName="SHA-512" hashValue="7tYc7wy/13J0oQMJTgYmICXb+pMDo0/5a6sqZUzjmXYy6gc2087zJW3rKjA6Tx91Ca4JIzSupCR3e99qCgNaqA==" saltValue="mZvjTnnDYSNxHB+bE0eZF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Defensa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FRANCO JULIO</dc:creator>
  <cp:lastModifiedBy>GONZALEZ FRANCO JULIO</cp:lastModifiedBy>
  <dcterms:created xsi:type="dcterms:W3CDTF">2021-07-13T11:03:27Z</dcterms:created>
  <dcterms:modified xsi:type="dcterms:W3CDTF">2022-06-28T10:08:20Z</dcterms:modified>
</cp:coreProperties>
</file>