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Grupos\ESTATUTARIOS\OFERTA DE EMPLEO PUBLICO\OEP ACTIVAS\INTERINOS OEP 2021\resoluciones\para PUBLICAR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1" i="1" l="1"/>
  <c r="K83" i="1" l="1"/>
  <c r="I80" i="1"/>
  <c r="I78" i="1"/>
  <c r="I76" i="1"/>
  <c r="I63" i="1"/>
  <c r="I60" i="1"/>
  <c r="I68" i="1" s="1"/>
  <c r="I56" i="1"/>
  <c r="I51" i="1"/>
  <c r="I47" i="1"/>
  <c r="K40" i="1"/>
  <c r="I37" i="1"/>
  <c r="I34" i="1"/>
  <c r="I31" i="1"/>
  <c r="I28" i="1"/>
  <c r="I25" i="1"/>
  <c r="I22" i="1"/>
  <c r="I19" i="1"/>
  <c r="I16" i="1"/>
  <c r="I13" i="1"/>
  <c r="K87" i="1" l="1"/>
</calcChain>
</file>

<file path=xl/sharedStrings.xml><?xml version="1.0" encoding="utf-8"?>
<sst xmlns="http://schemas.openxmlformats.org/spreadsheetml/2006/main" count="106" uniqueCount="60">
  <si>
    <t>AUTOBAREMO DE MÉRITOS DE CELADOR/A</t>
  </si>
  <si>
    <t>APELLIDOS Y NOMBRE</t>
  </si>
  <si>
    <t>DNI</t>
  </si>
  <si>
    <t xml:space="preserve"> </t>
  </si>
  <si>
    <t>La descripción de cada uno de los apartados de este Autobaremos es incompleta. Antes de rellenarlo consultar las bases de la convocatoria.</t>
  </si>
  <si>
    <t>1. EXPERIENCIA PROFESIONAL</t>
  </si>
  <si>
    <r>
      <t xml:space="preserve">a) </t>
    </r>
    <r>
      <rPr>
        <sz val="9"/>
        <color indexed="8"/>
        <rFont val="Arial"/>
        <family val="2"/>
      </rPr>
      <t xml:space="preserve">Servicios prestados en la misma categoría y especialidad solicitada </t>
    </r>
  </si>
  <si>
    <t>Meses</t>
  </si>
  <si>
    <t>en la Red Hospitalaria de la Defensa.</t>
  </si>
  <si>
    <t>X</t>
  </si>
  <si>
    <t>=</t>
  </si>
  <si>
    <r>
      <t xml:space="preserve">b) </t>
    </r>
    <r>
      <rPr>
        <sz val="9"/>
        <color indexed="8"/>
        <rFont val="Arial"/>
        <family val="2"/>
      </rPr>
      <t>Servicios prestados en la misma categoría y especialidad solicitada</t>
    </r>
  </si>
  <si>
    <r>
      <t xml:space="preserve">c) </t>
    </r>
    <r>
      <rPr>
        <sz val="9"/>
        <color indexed="8"/>
        <rFont val="Arial"/>
        <family val="2"/>
      </rPr>
      <t>Servicios prestados en la misma categoría y especialidad solicitada</t>
    </r>
  </si>
  <si>
    <r>
      <rPr>
        <b/>
        <sz val="9"/>
        <color indexed="8"/>
        <rFont val="Arial"/>
        <family val="2"/>
      </rPr>
      <t>d)</t>
    </r>
    <r>
      <rPr>
        <sz val="9"/>
        <color indexed="8"/>
        <rFont val="Arial"/>
        <family val="2"/>
      </rPr>
      <t xml:space="preserve"> Servicios prestados en la misma categoría y especialidad solicitada</t>
    </r>
  </si>
  <si>
    <t>en el Servicio Público de Salud o equivalente en la U.E. durante COVID.</t>
  </si>
  <si>
    <r>
      <rPr>
        <b/>
        <sz val="9"/>
        <color indexed="8"/>
        <rFont val="Arial"/>
        <family val="2"/>
      </rPr>
      <t>e)</t>
    </r>
    <r>
      <rPr>
        <sz val="9"/>
        <color indexed="8"/>
        <rFont val="Arial"/>
        <family val="2"/>
      </rPr>
      <t xml:space="preserve"> Servicios prestados en la misma categoría y especialidad solicitada</t>
    </r>
  </si>
  <si>
    <t>en Red Hospitalaria Privada.</t>
  </si>
  <si>
    <r>
      <t xml:space="preserve">h) </t>
    </r>
    <r>
      <rPr>
        <sz val="9"/>
        <color indexed="8"/>
        <rFont val="Arial"/>
        <family val="2"/>
      </rPr>
      <t>Servicios prestados en distinta categoría y especialidad solicitada</t>
    </r>
  </si>
  <si>
    <t xml:space="preserve">a) Diplomas o certificados de cursos, expertos y máster, cuyo contenido </t>
  </si>
  <si>
    <t xml:space="preserve">se encuentre relacionado directamente con la categoría a la que se </t>
  </si>
  <si>
    <t>Créditos</t>
  </si>
  <si>
    <t>opta, cuando estén organizados por el Ministerio de Defensa.</t>
  </si>
  <si>
    <t xml:space="preserve">b) Diplomas o certificados de cursos, expertos y máster, cuyo contenido </t>
  </si>
  <si>
    <t>1 Crédito=10 horas de formación</t>
  </si>
  <si>
    <t>3. MÉRITOS Y CONDECORACIONES</t>
  </si>
  <si>
    <t>TOTAL 3. MÉRITOS Y CONDECORACIONES a) a c)</t>
  </si>
  <si>
    <t>TOTAL BAREMO</t>
  </si>
  <si>
    <t>El abajo firmante DECLARA que son ciertos los datos consignados en este autobaremo.</t>
  </si>
  <si>
    <t xml:space="preserve">En </t>
  </si>
  <si>
    <t>a</t>
  </si>
  <si>
    <t>de</t>
  </si>
  <si>
    <t>Firma:</t>
  </si>
  <si>
    <t>en la Red Hospitalaria de la Defensa, durante período pandemia COVID.</t>
  </si>
  <si>
    <r>
      <rPr>
        <b/>
        <sz val="9"/>
        <color indexed="8"/>
        <rFont val="Arial"/>
        <family val="2"/>
      </rPr>
      <t>g)</t>
    </r>
    <r>
      <rPr>
        <sz val="9"/>
        <color indexed="8"/>
        <rFont val="Arial"/>
        <family val="2"/>
      </rPr>
      <t xml:space="preserve"> Servicios prestados en distinta categoría y especialidad solicitada</t>
    </r>
  </si>
  <si>
    <t>2.1 Formación continuada</t>
  </si>
  <si>
    <t>a) Por cada Cruz al Mérito Militar, Naval o Aeronáutico.</t>
  </si>
  <si>
    <t>b) Por la Medalla conmemorativa de la Operación Balmis.</t>
  </si>
  <si>
    <t>c) Por cada Mención Honorífica.</t>
  </si>
  <si>
    <t>2. FORMACIÓN</t>
  </si>
  <si>
    <t>en el Servicio Público de Salud o equivalente en la U.E. y Esp.Econ.Eur.</t>
  </si>
  <si>
    <t>CONVOCATORIA PERSONAL ESTATUTARIO INTERINOS 2022</t>
  </si>
  <si>
    <r>
      <t>f</t>
    </r>
    <r>
      <rPr>
        <b/>
        <sz val="9"/>
        <color indexed="8"/>
        <rFont val="Arial"/>
        <family val="2"/>
      </rPr>
      <t>)</t>
    </r>
    <r>
      <rPr>
        <sz val="9"/>
        <color indexed="8"/>
        <rFont val="Arial"/>
        <family val="2"/>
      </rPr>
      <t xml:space="preserve"> Servicios prestados en distinta categoría y especialidad solicitada</t>
    </r>
  </si>
  <si>
    <r>
      <t xml:space="preserve">i) </t>
    </r>
    <r>
      <rPr>
        <sz val="9"/>
        <color indexed="8"/>
        <rFont val="Arial"/>
        <family val="2"/>
      </rPr>
      <t>Servicios prestados en distinta categoría y especialidad solicitada</t>
    </r>
  </si>
  <si>
    <t>máximo 70</t>
  </si>
  <si>
    <t>TOTAL 1. EXPERIENCIA PROFESIONAL  a) a i)</t>
  </si>
  <si>
    <t>opta, cuando estén organizados por Entidades del Anexo I.</t>
  </si>
  <si>
    <t>máximo 15</t>
  </si>
  <si>
    <t>TOTAL 2.2 Formación continuada  a) a b)</t>
  </si>
  <si>
    <t>2.2 Docencia</t>
  </si>
  <si>
    <t>a) Por impartir actividades como docente directamente relacionadas</t>
  </si>
  <si>
    <t>Horas</t>
  </si>
  <si>
    <t>con la categoría que se solicita, impartidas en el Mº de Defensa.</t>
  </si>
  <si>
    <t>b) Por impartir actividades como docente directamente relacionadas</t>
  </si>
  <si>
    <t>con la categoría que se solicita, impartidas en las Entidades del Anexo I.</t>
  </si>
  <si>
    <t>máximo 5</t>
  </si>
  <si>
    <t>TOTAL 2.2 Docencia  a) a b)</t>
  </si>
  <si>
    <t>máximo 20</t>
  </si>
  <si>
    <t>TOTAL 2. FORMACIÓN  2.1 a 2.2</t>
  </si>
  <si>
    <t>máximo 10</t>
  </si>
  <si>
    <t>máximo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</si>
</sst>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;;&quot;&quot;"/>
    <numFmt numFmtId="165" formatCode="0.00;;&quot;&quot;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u/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  <font>
      <b/>
      <sz val="9"/>
      <color indexed="8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 applyProtection="1">
      <alignment horizontal="left" vertical="center"/>
      <protection locked="0"/>
    </xf>
    <xf numFmtId="0" fontId="1" fillId="0" borderId="5" xfId="0" applyFont="1" applyFill="1" applyBorder="1" applyAlignment="1" applyProtection="1">
      <alignment horizontal="left" vertical="center"/>
      <protection locked="0"/>
    </xf>
    <xf numFmtId="0" fontId="1" fillId="0" borderId="6" xfId="0" applyFont="1" applyFill="1" applyBorder="1" applyAlignment="1" applyProtection="1">
      <alignment horizontal="left" vertical="center"/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6" fillId="0" borderId="5" xfId="0" applyFont="1" applyFill="1" applyBorder="1" applyAlignment="1" applyProtection="1">
      <alignment horizontal="left"/>
      <protection locked="0"/>
    </xf>
    <xf numFmtId="0" fontId="6" fillId="0" borderId="6" xfId="0" applyFont="1" applyFill="1" applyBorder="1" applyAlignment="1" applyProtection="1">
      <alignment horizontal="left"/>
      <protection locked="0"/>
    </xf>
    <xf numFmtId="0" fontId="1" fillId="0" borderId="7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64" fontId="7" fillId="0" borderId="8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165" fontId="1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" fillId="0" borderId="0" xfId="0" applyFont="1" applyFill="1" applyAlignment="1">
      <alignment vertical="top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66" fontId="1" fillId="0" borderId="8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Alignment="1">
      <alignment vertical="center"/>
    </xf>
    <xf numFmtId="166" fontId="1" fillId="0" borderId="0" xfId="0" applyNumberFormat="1" applyFont="1" applyFill="1" applyAlignment="1">
      <alignment horizontal="center" vertical="center"/>
    </xf>
    <xf numFmtId="166" fontId="1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vertical="top"/>
    </xf>
    <xf numFmtId="165" fontId="7" fillId="0" borderId="0" xfId="0" applyNumberFormat="1" applyFont="1" applyFill="1" applyAlignment="1">
      <alignment horizontal="right" vertical="center"/>
    </xf>
    <xf numFmtId="2" fontId="7" fillId="0" borderId="0" xfId="0" applyNumberFormat="1" applyFont="1" applyFill="1" applyAlignment="1">
      <alignment vertical="center"/>
    </xf>
    <xf numFmtId="165" fontId="12" fillId="0" borderId="10" xfId="0" applyNumberFormat="1" applyFont="1" applyFill="1" applyBorder="1" applyAlignment="1">
      <alignment horizontal="center" vertical="center"/>
    </xf>
    <xf numFmtId="166" fontId="13" fillId="0" borderId="1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165" fontId="7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vertical="center"/>
    </xf>
    <xf numFmtId="165" fontId="14" fillId="0" borderId="0" xfId="0" applyNumberFormat="1" applyFont="1" applyFill="1" applyAlignment="1">
      <alignment vertical="center"/>
    </xf>
    <xf numFmtId="165" fontId="14" fillId="0" borderId="0" xfId="0" applyNumberFormat="1" applyFont="1" applyFill="1" applyBorder="1" applyAlignment="1">
      <alignment vertical="center"/>
    </xf>
    <xf numFmtId="165" fontId="1" fillId="0" borderId="0" xfId="0" applyNumberFormat="1" applyFont="1" applyFill="1" applyBorder="1" applyAlignment="1">
      <alignment vertical="center"/>
    </xf>
    <xf numFmtId="165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vertical="center"/>
    </xf>
    <xf numFmtId="165" fontId="7" fillId="0" borderId="11" xfId="0" applyNumberFormat="1" applyFont="1" applyFill="1" applyBorder="1" applyAlignment="1">
      <alignment vertical="center"/>
    </xf>
    <xf numFmtId="165" fontId="1" fillId="0" borderId="11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165" fontId="10" fillId="0" borderId="0" xfId="0" applyNumberFormat="1" applyFont="1" applyFill="1" applyAlignment="1">
      <alignment vertical="center"/>
    </xf>
    <xf numFmtId="165" fontId="10" fillId="0" borderId="0" xfId="0" applyNumberFormat="1" applyFont="1" applyFill="1" applyAlignment="1">
      <alignment horizontal="center" vertical="center"/>
    </xf>
    <xf numFmtId="165" fontId="13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0" fontId="1" fillId="0" borderId="8" xfId="0" applyFont="1" applyFill="1" applyBorder="1" applyAlignment="1" applyProtection="1">
      <protection locked="0"/>
    </xf>
    <xf numFmtId="0" fontId="1" fillId="0" borderId="0" xfId="0" applyFont="1" applyFill="1" applyBorder="1" applyAlignment="1"/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/>
    <xf numFmtId="164" fontId="1" fillId="0" borderId="8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right" vertical="center"/>
    </xf>
    <xf numFmtId="0" fontId="1" fillId="0" borderId="8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165" fontId="1" fillId="0" borderId="0" xfId="0" applyNumberFormat="1" applyFont="1" applyFill="1" applyBorder="1" applyAlignment="1">
      <alignment horizontal="left" vertical="top"/>
    </xf>
    <xf numFmtId="165" fontId="15" fillId="0" borderId="0" xfId="0" applyNumberFormat="1" applyFont="1" applyFill="1" applyAlignment="1">
      <alignment vertical="center"/>
    </xf>
    <xf numFmtId="165" fontId="15" fillId="0" borderId="0" xfId="0" applyNumberFormat="1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tabSelected="1" topLeftCell="A55" workbookViewId="0">
      <selection activeCell="L76" sqref="L76"/>
    </sheetView>
  </sheetViews>
  <sheetFormatPr baseColWidth="10" defaultRowHeight="15" x14ac:dyDescent="0.25"/>
  <cols>
    <col min="1" max="1" width="3" style="1" customWidth="1"/>
    <col min="2" max="2" width="38.7109375" style="1" customWidth="1"/>
    <col min="3" max="3" width="16.42578125" style="1" customWidth="1"/>
    <col min="4" max="4" width="2.5703125" style="1" customWidth="1"/>
    <col min="5" max="5" width="6.7109375" style="6" customWidth="1"/>
    <col min="6" max="6" width="3" style="6" bestFit="1" customWidth="1"/>
    <col min="7" max="7" width="5.7109375" style="6" customWidth="1"/>
    <col min="8" max="8" width="1.85546875" style="1" bestFit="1" customWidth="1"/>
    <col min="9" max="9" width="9.140625" style="7" customWidth="1"/>
    <col min="10" max="10" width="3" style="8" bestFit="1" customWidth="1"/>
    <col min="11" max="11" width="9.42578125" style="7" customWidth="1"/>
    <col min="12" max="12" width="2.85546875" style="1" customWidth="1"/>
    <col min="13" max="13" width="11.42578125" style="1"/>
    <col min="14" max="14" width="11.42578125" style="3"/>
  </cols>
  <sheetData>
    <row r="1" spans="1:11" x14ac:dyDescent="0.25">
      <c r="B1" s="2"/>
      <c r="C1" s="2" t="s">
        <v>40</v>
      </c>
      <c r="D1" s="2"/>
      <c r="E1" s="2"/>
      <c r="F1" s="2"/>
      <c r="G1" s="2"/>
      <c r="H1" s="2"/>
      <c r="I1" s="2"/>
      <c r="J1" s="2"/>
      <c r="K1" s="2"/>
    </row>
    <row r="2" spans="1:11" ht="15.75" x14ac:dyDescent="0.25">
      <c r="B2" s="4"/>
      <c r="C2" s="5" t="s">
        <v>0</v>
      </c>
      <c r="D2" s="4"/>
      <c r="E2" s="4"/>
      <c r="F2" s="4"/>
      <c r="G2" s="4"/>
      <c r="H2" s="4"/>
      <c r="I2" s="4"/>
      <c r="J2" s="4"/>
      <c r="K2" s="4"/>
    </row>
    <row r="3" spans="1:11" ht="15.75" thickBot="1" x14ac:dyDescent="0.3"/>
    <row r="4" spans="1:11" x14ac:dyDescent="0.25">
      <c r="A4" s="9" t="s">
        <v>1</v>
      </c>
      <c r="B4" s="10"/>
      <c r="C4" s="10"/>
      <c r="D4" s="10"/>
      <c r="E4" s="10"/>
      <c r="F4" s="10"/>
      <c r="G4" s="10"/>
      <c r="H4" s="10"/>
      <c r="I4" s="9" t="s">
        <v>2</v>
      </c>
      <c r="J4" s="10"/>
      <c r="K4" s="11"/>
    </row>
    <row r="5" spans="1:11" ht="15.75" thickBot="1" x14ac:dyDescent="0.3">
      <c r="A5" s="12" t="s">
        <v>3</v>
      </c>
      <c r="B5" s="13"/>
      <c r="C5" s="13"/>
      <c r="D5" s="13"/>
      <c r="E5" s="13"/>
      <c r="F5" s="13"/>
      <c r="G5" s="13"/>
      <c r="H5" s="14"/>
      <c r="I5" s="15"/>
      <c r="J5" s="16"/>
      <c r="K5" s="17"/>
    </row>
    <row r="6" spans="1:11" x14ac:dyDescent="0.25">
      <c r="A6" s="18" t="s">
        <v>4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1" x14ac:dyDescent="0.25">
      <c r="I8" s="20"/>
      <c r="J8" s="20"/>
      <c r="K8" s="20"/>
    </row>
    <row r="9" spans="1:11" x14ac:dyDescent="0.25">
      <c r="E9" s="1"/>
      <c r="G9" s="1"/>
      <c r="I9" s="21"/>
      <c r="J9" s="22"/>
      <c r="K9" s="21"/>
    </row>
    <row r="11" spans="1:11" x14ac:dyDescent="0.25">
      <c r="A11" s="23" t="s">
        <v>5</v>
      </c>
      <c r="E11" s="1"/>
    </row>
    <row r="12" spans="1:11" x14ac:dyDescent="0.25">
      <c r="B12" s="24" t="s">
        <v>6</v>
      </c>
      <c r="C12" s="24"/>
      <c r="D12" s="24"/>
      <c r="E12" s="6" t="s">
        <v>7</v>
      </c>
      <c r="H12" s="6"/>
      <c r="J12" s="7"/>
    </row>
    <row r="13" spans="1:11" x14ac:dyDescent="0.25">
      <c r="B13" s="1" t="s">
        <v>8</v>
      </c>
      <c r="C13" s="24"/>
      <c r="D13" s="24"/>
      <c r="E13" s="26"/>
      <c r="F13" s="27" t="s">
        <v>9</v>
      </c>
      <c r="G13" s="28">
        <v>0.6</v>
      </c>
      <c r="H13" s="29" t="s">
        <v>10</v>
      </c>
      <c r="I13" s="30">
        <f>E13*G13</f>
        <v>0</v>
      </c>
      <c r="J13" s="22"/>
      <c r="K13" s="21"/>
    </row>
    <row r="14" spans="1:11" x14ac:dyDescent="0.25">
      <c r="E14" s="1"/>
      <c r="G14" s="31"/>
      <c r="I14" s="32"/>
      <c r="J14" s="22"/>
      <c r="K14" s="21"/>
    </row>
    <row r="15" spans="1:11" x14ac:dyDescent="0.25">
      <c r="B15" s="24" t="s">
        <v>11</v>
      </c>
      <c r="C15" s="24"/>
      <c r="D15" s="24"/>
      <c r="E15" s="6" t="s">
        <v>7</v>
      </c>
      <c r="G15" s="28"/>
      <c r="H15" s="6"/>
      <c r="I15" s="32"/>
      <c r="J15" s="21"/>
      <c r="K15" s="21"/>
    </row>
    <row r="16" spans="1:11" x14ac:dyDescent="0.25">
      <c r="B16" s="1" t="s">
        <v>32</v>
      </c>
      <c r="C16" s="24"/>
      <c r="D16" s="24"/>
      <c r="E16" s="26"/>
      <c r="F16" s="27" t="s">
        <v>9</v>
      </c>
      <c r="G16" s="28">
        <v>1.2</v>
      </c>
      <c r="H16" s="29" t="s">
        <v>10</v>
      </c>
      <c r="I16" s="30">
        <f>E16*G16</f>
        <v>0</v>
      </c>
      <c r="J16" s="22"/>
      <c r="K16" s="21"/>
    </row>
    <row r="17" spans="2:11" x14ac:dyDescent="0.25">
      <c r="B17" s="24"/>
      <c r="C17" s="24"/>
      <c r="D17" s="24"/>
      <c r="E17" s="1"/>
      <c r="F17" s="27"/>
      <c r="G17" s="28"/>
      <c r="H17" s="29"/>
      <c r="I17" s="33"/>
      <c r="J17" s="22"/>
      <c r="K17" s="21"/>
    </row>
    <row r="18" spans="2:11" x14ac:dyDescent="0.25">
      <c r="B18" s="24" t="s">
        <v>12</v>
      </c>
      <c r="E18" s="6" t="s">
        <v>7</v>
      </c>
      <c r="G18" s="31"/>
      <c r="I18" s="32"/>
      <c r="J18" s="22"/>
      <c r="K18" s="21"/>
    </row>
    <row r="19" spans="2:11" x14ac:dyDescent="0.25">
      <c r="B19" s="1" t="s">
        <v>39</v>
      </c>
      <c r="C19" s="24"/>
      <c r="D19" s="24"/>
      <c r="E19" s="26"/>
      <c r="F19" s="27" t="s">
        <v>9</v>
      </c>
      <c r="G19" s="28">
        <v>0.3</v>
      </c>
      <c r="H19" s="29" t="s">
        <v>10</v>
      </c>
      <c r="I19" s="30">
        <f>E19*G19</f>
        <v>0</v>
      </c>
      <c r="J19" s="21"/>
      <c r="K19" s="21"/>
    </row>
    <row r="20" spans="2:11" x14ac:dyDescent="0.25">
      <c r="C20" s="24"/>
      <c r="D20" s="24"/>
      <c r="E20" s="1"/>
      <c r="F20" s="1"/>
      <c r="G20" s="31"/>
      <c r="I20" s="1"/>
      <c r="J20" s="22"/>
      <c r="K20" s="21"/>
    </row>
    <row r="21" spans="2:11" x14ac:dyDescent="0.25">
      <c r="B21" s="34" t="s">
        <v>13</v>
      </c>
      <c r="D21" s="24"/>
      <c r="E21" s="6" t="s">
        <v>7</v>
      </c>
      <c r="G21" s="28"/>
      <c r="H21" s="6"/>
      <c r="I21" s="32"/>
      <c r="J21" s="21"/>
      <c r="K21" s="21"/>
    </row>
    <row r="22" spans="2:11" x14ac:dyDescent="0.25">
      <c r="B22" s="1" t="s">
        <v>14</v>
      </c>
      <c r="D22" s="24"/>
      <c r="E22" s="26"/>
      <c r="F22" s="27" t="s">
        <v>9</v>
      </c>
      <c r="G22" s="28">
        <v>0.6</v>
      </c>
      <c r="H22" s="29" t="s">
        <v>10</v>
      </c>
      <c r="I22" s="30">
        <f>E22*G22</f>
        <v>0</v>
      </c>
      <c r="J22" s="22"/>
      <c r="K22" s="21"/>
    </row>
    <row r="23" spans="2:11" x14ac:dyDescent="0.25">
      <c r="B23" s="24"/>
      <c r="C23" s="24"/>
      <c r="D23" s="24"/>
      <c r="E23" s="24"/>
      <c r="F23" s="27"/>
      <c r="G23" s="28"/>
      <c r="H23" s="29"/>
      <c r="I23" s="33"/>
      <c r="J23" s="22"/>
      <c r="K23" s="21"/>
    </row>
    <row r="24" spans="2:11" x14ac:dyDescent="0.25">
      <c r="B24" s="34" t="s">
        <v>15</v>
      </c>
      <c r="D24" s="24"/>
      <c r="E24" s="6" t="s">
        <v>7</v>
      </c>
      <c r="G24" s="28"/>
      <c r="H24" s="6"/>
      <c r="J24" s="7"/>
    </row>
    <row r="25" spans="2:11" x14ac:dyDescent="0.25">
      <c r="B25" s="1" t="s">
        <v>16</v>
      </c>
      <c r="D25" s="24"/>
      <c r="E25" s="26"/>
      <c r="F25" s="27" t="s">
        <v>9</v>
      </c>
      <c r="G25" s="28">
        <v>0.1</v>
      </c>
      <c r="H25" s="29" t="s">
        <v>10</v>
      </c>
      <c r="I25" s="30">
        <f>E25*G25</f>
        <v>0</v>
      </c>
      <c r="J25" s="22"/>
      <c r="K25" s="21"/>
    </row>
    <row r="26" spans="2:11" x14ac:dyDescent="0.25">
      <c r="B26" s="24"/>
      <c r="C26" s="24"/>
      <c r="D26" s="24"/>
      <c r="E26" s="24"/>
      <c r="F26" s="27"/>
      <c r="G26" s="28"/>
      <c r="H26" s="29"/>
      <c r="I26" s="33"/>
      <c r="J26" s="22"/>
      <c r="K26" s="21"/>
    </row>
    <row r="27" spans="2:11" x14ac:dyDescent="0.25">
      <c r="B27" s="35" t="s">
        <v>41</v>
      </c>
      <c r="C27" s="25"/>
      <c r="D27" s="24"/>
      <c r="E27" s="6" t="s">
        <v>7</v>
      </c>
      <c r="G27" s="28"/>
      <c r="H27" s="6"/>
      <c r="J27" s="7"/>
    </row>
    <row r="28" spans="2:11" x14ac:dyDescent="0.25">
      <c r="B28" s="1" t="s">
        <v>8</v>
      </c>
      <c r="C28" s="25"/>
      <c r="D28" s="24"/>
      <c r="E28" s="26"/>
      <c r="F28" s="27" t="s">
        <v>9</v>
      </c>
      <c r="G28" s="28">
        <v>0.1</v>
      </c>
      <c r="H28" s="29" t="s">
        <v>10</v>
      </c>
      <c r="I28" s="30">
        <f>E28*G28</f>
        <v>0</v>
      </c>
      <c r="J28" s="22"/>
      <c r="K28" s="21"/>
    </row>
    <row r="29" spans="2:11" x14ac:dyDescent="0.25">
      <c r="B29" s="24"/>
      <c r="E29" s="1"/>
      <c r="G29" s="28"/>
      <c r="I29" s="36"/>
      <c r="J29" s="22"/>
      <c r="K29" s="21"/>
    </row>
    <row r="30" spans="2:11" x14ac:dyDescent="0.25">
      <c r="B30" s="35" t="s">
        <v>33</v>
      </c>
      <c r="C30" s="24"/>
      <c r="D30" s="24"/>
      <c r="E30" s="6" t="s">
        <v>7</v>
      </c>
      <c r="G30" s="28"/>
      <c r="H30" s="6"/>
      <c r="I30" s="6"/>
      <c r="J30" s="7"/>
    </row>
    <row r="31" spans="2:11" x14ac:dyDescent="0.25">
      <c r="B31" s="1" t="s">
        <v>32</v>
      </c>
      <c r="C31" s="24"/>
      <c r="D31" s="24"/>
      <c r="E31" s="26"/>
      <c r="F31" s="27" t="s">
        <v>9</v>
      </c>
      <c r="G31" s="28">
        <v>0.2</v>
      </c>
      <c r="H31" s="29" t="s">
        <v>10</v>
      </c>
      <c r="I31" s="30">
        <f>E31*G31</f>
        <v>0</v>
      </c>
      <c r="J31" s="22"/>
      <c r="K31" s="21"/>
    </row>
    <row r="32" spans="2:11" x14ac:dyDescent="0.25">
      <c r="C32" s="24"/>
      <c r="D32" s="24"/>
      <c r="E32" s="24"/>
      <c r="F32" s="24"/>
      <c r="G32" s="37"/>
      <c r="H32" s="29"/>
      <c r="I32" s="33"/>
      <c r="J32" s="22"/>
      <c r="K32" s="21"/>
    </row>
    <row r="33" spans="1:11" x14ac:dyDescent="0.25">
      <c r="B33" s="24" t="s">
        <v>17</v>
      </c>
      <c r="C33" s="24"/>
      <c r="D33" s="24"/>
      <c r="E33" s="6" t="s">
        <v>7</v>
      </c>
      <c r="G33" s="28"/>
      <c r="H33" s="6"/>
      <c r="I33" s="6"/>
      <c r="J33" s="22"/>
      <c r="K33" s="21"/>
    </row>
    <row r="34" spans="1:11" x14ac:dyDescent="0.25">
      <c r="B34" s="1" t="s">
        <v>39</v>
      </c>
      <c r="C34" s="24"/>
      <c r="D34" s="24"/>
      <c r="E34" s="26"/>
      <c r="F34" s="27" t="s">
        <v>9</v>
      </c>
      <c r="G34" s="28">
        <v>0.05</v>
      </c>
      <c r="H34" s="29" t="s">
        <v>10</v>
      </c>
      <c r="I34" s="30">
        <f>E34*G34</f>
        <v>0</v>
      </c>
      <c r="J34" s="22"/>
      <c r="K34" s="21"/>
    </row>
    <row r="35" spans="1:11" x14ac:dyDescent="0.25">
      <c r="C35" s="24"/>
      <c r="D35" s="24"/>
      <c r="E35" s="66"/>
      <c r="F35" s="27"/>
      <c r="G35" s="28"/>
      <c r="H35" s="29"/>
      <c r="I35" s="33"/>
      <c r="J35" s="22"/>
      <c r="K35" s="21"/>
    </row>
    <row r="36" spans="1:11" x14ac:dyDescent="0.25">
      <c r="B36" s="24" t="s">
        <v>42</v>
      </c>
      <c r="C36" s="24"/>
      <c r="D36" s="24"/>
      <c r="E36" s="6" t="s">
        <v>7</v>
      </c>
      <c r="G36" s="28"/>
      <c r="H36" s="6"/>
      <c r="I36" s="6"/>
      <c r="J36" s="22"/>
      <c r="K36" s="21"/>
    </row>
    <row r="37" spans="1:11" x14ac:dyDescent="0.25">
      <c r="B37" s="1" t="s">
        <v>14</v>
      </c>
      <c r="C37" s="24"/>
      <c r="D37" s="24"/>
      <c r="E37" s="26"/>
      <c r="F37" s="27" t="s">
        <v>9</v>
      </c>
      <c r="G37" s="28">
        <v>0.1</v>
      </c>
      <c r="H37" s="29" t="s">
        <v>10</v>
      </c>
      <c r="I37" s="30">
        <f>E37*G37</f>
        <v>0</v>
      </c>
      <c r="J37" s="22"/>
      <c r="K37" s="21"/>
    </row>
    <row r="38" spans="1:11" ht="15.75" thickBot="1" x14ac:dyDescent="0.3">
      <c r="B38" s="24"/>
      <c r="C38" s="24"/>
      <c r="D38" s="24"/>
      <c r="E38" s="24"/>
      <c r="F38" s="24"/>
      <c r="G38" s="37"/>
      <c r="H38" s="29"/>
      <c r="I38" s="33"/>
      <c r="J38" s="22"/>
      <c r="K38" s="21"/>
    </row>
    <row r="39" spans="1:11" ht="15.75" thickBot="1" x14ac:dyDescent="0.3">
      <c r="G39" s="1"/>
      <c r="I39" s="6"/>
      <c r="J39" s="22"/>
      <c r="K39" s="38" t="s">
        <v>43</v>
      </c>
    </row>
    <row r="40" spans="1:11" ht="15.75" thickBot="1" x14ac:dyDescent="0.3">
      <c r="E40" s="1"/>
      <c r="I40" s="36" t="s">
        <v>44</v>
      </c>
      <c r="J40" s="22"/>
      <c r="K40" s="39">
        <f>IF(I13+I16+I19+I22+I25+I28+I31+I34+I37&gt;70,70,I13+I16+I19+I22+I25+I28+I31+I34+I37)</f>
        <v>0</v>
      </c>
    </row>
    <row r="41" spans="1:11" x14ac:dyDescent="0.25">
      <c r="E41" s="1"/>
      <c r="I41" s="36"/>
      <c r="J41" s="22"/>
      <c r="K41" s="21"/>
    </row>
    <row r="42" spans="1:11" x14ac:dyDescent="0.25">
      <c r="A42" s="23" t="s">
        <v>38</v>
      </c>
      <c r="E42" s="1"/>
    </row>
    <row r="43" spans="1:11" x14ac:dyDescent="0.25">
      <c r="A43" s="41" t="s">
        <v>34</v>
      </c>
      <c r="B43" s="42"/>
      <c r="C43" s="22"/>
      <c r="D43" s="22"/>
      <c r="E43" s="21"/>
      <c r="F43" s="21"/>
      <c r="G43" s="36"/>
      <c r="H43" s="22"/>
      <c r="I43" s="33"/>
      <c r="J43" s="22"/>
      <c r="K43" s="21"/>
    </row>
    <row r="44" spans="1:11" x14ac:dyDescent="0.25">
      <c r="A44" s="41"/>
      <c r="B44" s="42"/>
      <c r="C44" s="22"/>
      <c r="D44" s="22"/>
      <c r="E44" s="21"/>
      <c r="F44" s="21"/>
      <c r="G44" s="36"/>
      <c r="H44" s="22"/>
      <c r="I44" s="33"/>
      <c r="J44" s="22"/>
      <c r="K44" s="21"/>
    </row>
    <row r="45" spans="1:11" x14ac:dyDescent="0.25">
      <c r="A45" s="41"/>
      <c r="B45" s="40" t="s">
        <v>18</v>
      </c>
      <c r="C45" s="22"/>
      <c r="D45" s="22"/>
      <c r="E45" s="21"/>
      <c r="F45" s="21"/>
      <c r="G45" s="36"/>
      <c r="H45" s="22"/>
      <c r="I45" s="33"/>
      <c r="J45" s="22"/>
      <c r="K45" s="21"/>
    </row>
    <row r="46" spans="1:11" x14ac:dyDescent="0.25">
      <c r="B46" s="40" t="s">
        <v>19</v>
      </c>
      <c r="C46" s="24"/>
      <c r="D46" s="24"/>
      <c r="E46" s="43" t="s">
        <v>20</v>
      </c>
      <c r="H46" s="6"/>
      <c r="I46" s="6"/>
      <c r="J46" s="6"/>
    </row>
    <row r="47" spans="1:11" x14ac:dyDescent="0.25">
      <c r="B47" s="40" t="s">
        <v>21</v>
      </c>
      <c r="C47" s="24"/>
      <c r="D47" s="24"/>
      <c r="E47" s="26"/>
      <c r="F47" s="27" t="s">
        <v>9</v>
      </c>
      <c r="G47" s="28">
        <v>0.1</v>
      </c>
      <c r="H47" s="29" t="s">
        <v>10</v>
      </c>
      <c r="I47" s="30">
        <f>E47*G47</f>
        <v>0</v>
      </c>
    </row>
    <row r="48" spans="1:11" x14ac:dyDescent="0.25">
      <c r="B48" s="40"/>
      <c r="C48" s="24"/>
      <c r="D48" s="24"/>
      <c r="E48" s="24"/>
      <c r="F48" s="24"/>
      <c r="G48" s="28"/>
      <c r="H48" s="29"/>
      <c r="I48" s="33"/>
    </row>
    <row r="49" spans="1:11" x14ac:dyDescent="0.25">
      <c r="B49" s="40" t="s">
        <v>22</v>
      </c>
      <c r="C49" s="24"/>
      <c r="D49" s="24"/>
      <c r="E49" s="24"/>
      <c r="F49" s="24"/>
      <c r="G49" s="28"/>
      <c r="H49" s="29"/>
      <c r="I49" s="33"/>
    </row>
    <row r="50" spans="1:11" x14ac:dyDescent="0.25">
      <c r="B50" s="40" t="s">
        <v>19</v>
      </c>
      <c r="C50" s="24"/>
      <c r="D50" s="24"/>
      <c r="E50" s="43" t="s">
        <v>20</v>
      </c>
      <c r="H50" s="6"/>
      <c r="I50" s="6"/>
      <c r="J50" s="6"/>
    </row>
    <row r="51" spans="1:11" x14ac:dyDescent="0.25">
      <c r="B51" s="40" t="s">
        <v>45</v>
      </c>
      <c r="C51" s="24"/>
      <c r="D51" s="24"/>
      <c r="E51" s="26"/>
      <c r="F51" s="27" t="s">
        <v>9</v>
      </c>
      <c r="G51" s="28">
        <v>0.05</v>
      </c>
      <c r="H51" s="29" t="s">
        <v>10</v>
      </c>
      <c r="I51" s="30">
        <f>E51*G51</f>
        <v>0</v>
      </c>
    </row>
    <row r="52" spans="1:11" x14ac:dyDescent="0.25">
      <c r="B52" s="24"/>
      <c r="C52" s="24"/>
      <c r="D52" s="24"/>
      <c r="E52" s="24"/>
      <c r="F52" s="24"/>
      <c r="G52" s="28"/>
      <c r="H52" s="29"/>
      <c r="I52" s="33"/>
    </row>
    <row r="53" spans="1:11" x14ac:dyDescent="0.25">
      <c r="B53" s="24"/>
      <c r="C53" s="24"/>
      <c r="D53" s="24"/>
      <c r="E53" s="19" t="s">
        <v>23</v>
      </c>
      <c r="H53" s="6"/>
      <c r="I53" s="6"/>
      <c r="J53" s="6"/>
    </row>
    <row r="54" spans="1:11" ht="15.75" thickBot="1" x14ac:dyDescent="0.3">
      <c r="B54" s="24"/>
      <c r="C54" s="24"/>
      <c r="D54" s="24"/>
      <c r="E54" s="24"/>
      <c r="F54" s="27"/>
      <c r="G54" s="28"/>
      <c r="H54" s="29"/>
      <c r="I54" s="33"/>
    </row>
    <row r="55" spans="1:11" ht="15.75" thickBot="1" x14ac:dyDescent="0.3">
      <c r="B55" s="24"/>
      <c r="C55" s="24"/>
      <c r="D55" s="24"/>
      <c r="E55" s="24"/>
      <c r="F55" s="27"/>
      <c r="G55" s="28"/>
      <c r="H55" s="29"/>
      <c r="I55" s="38" t="s">
        <v>46</v>
      </c>
    </row>
    <row r="56" spans="1:11" ht="15.75" thickBot="1" x14ac:dyDescent="0.3">
      <c r="B56" s="22"/>
      <c r="C56" s="22"/>
      <c r="D56" s="22"/>
      <c r="E56" s="21"/>
      <c r="F56" s="21"/>
      <c r="G56" s="36" t="s">
        <v>47</v>
      </c>
      <c r="H56" s="22"/>
      <c r="I56" s="39">
        <f>IF(I47+I51&gt;15,15,I47+I51)</f>
        <v>0</v>
      </c>
      <c r="J56" s="22"/>
      <c r="K56" s="21"/>
    </row>
    <row r="57" spans="1:11" x14ac:dyDescent="0.25">
      <c r="A57" s="24" t="s">
        <v>48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</row>
    <row r="58" spans="1:11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</row>
    <row r="59" spans="1:11" x14ac:dyDescent="0.25">
      <c r="B59" s="45" t="s">
        <v>49</v>
      </c>
      <c r="C59" s="46"/>
      <c r="D59" s="46"/>
      <c r="E59" s="22" t="s">
        <v>50</v>
      </c>
      <c r="F59" s="46"/>
      <c r="G59" s="46"/>
      <c r="H59" s="46"/>
      <c r="I59" s="33"/>
      <c r="J59" s="22"/>
      <c r="K59" s="21"/>
    </row>
    <row r="60" spans="1:11" x14ac:dyDescent="0.25">
      <c r="B60" s="44" t="s">
        <v>51</v>
      </c>
      <c r="C60" s="67"/>
      <c r="D60" s="46"/>
      <c r="E60" s="26"/>
      <c r="F60" s="47" t="s">
        <v>9</v>
      </c>
      <c r="G60" s="28">
        <v>0.1</v>
      </c>
      <c r="H60" s="46" t="s">
        <v>10</v>
      </c>
      <c r="I60" s="30">
        <f>E60*G60</f>
        <v>0</v>
      </c>
      <c r="J60" s="22"/>
      <c r="K60" s="21"/>
    </row>
    <row r="61" spans="1:11" x14ac:dyDescent="0.25">
      <c r="B61" s="45"/>
      <c r="C61" s="67"/>
      <c r="D61" s="46"/>
      <c r="E61" s="46"/>
      <c r="F61" s="46"/>
      <c r="G61" s="46"/>
      <c r="H61" s="46"/>
      <c r="I61" s="33"/>
      <c r="J61" s="22"/>
      <c r="K61" s="21"/>
    </row>
    <row r="62" spans="1:11" x14ac:dyDescent="0.25">
      <c r="B62" s="45" t="s">
        <v>52</v>
      </c>
      <c r="C62" s="46"/>
      <c r="D62" s="46"/>
      <c r="E62" s="22" t="s">
        <v>50</v>
      </c>
      <c r="F62" s="46"/>
      <c r="G62" s="46"/>
      <c r="H62" s="46"/>
      <c r="I62" s="33"/>
      <c r="J62" s="22"/>
      <c r="K62" s="21"/>
    </row>
    <row r="63" spans="1:11" x14ac:dyDescent="0.25">
      <c r="B63" s="44" t="s">
        <v>53</v>
      </c>
      <c r="C63" s="67"/>
      <c r="D63" s="46"/>
      <c r="E63" s="26"/>
      <c r="F63" s="47" t="s">
        <v>9</v>
      </c>
      <c r="G63" s="28">
        <v>0.05</v>
      </c>
      <c r="H63" s="46" t="s">
        <v>10</v>
      </c>
      <c r="I63" s="30">
        <f>E63*G63</f>
        <v>0</v>
      </c>
      <c r="J63" s="22"/>
      <c r="K63" s="21"/>
    </row>
    <row r="64" spans="1:11" x14ac:dyDescent="0.25">
      <c r="B64" s="44"/>
      <c r="C64" s="68"/>
      <c r="D64" s="46"/>
      <c r="E64" s="66"/>
      <c r="F64" s="47"/>
      <c r="G64" s="21"/>
      <c r="H64" s="46"/>
      <c r="I64" s="33"/>
      <c r="J64" s="22"/>
      <c r="K64" s="21"/>
    </row>
    <row r="65" spans="1:13" x14ac:dyDescent="0.25">
      <c r="B65" s="44"/>
      <c r="C65" s="68"/>
      <c r="D65" s="46"/>
      <c r="E65" s="66"/>
      <c r="F65" s="47"/>
      <c r="G65" s="21"/>
      <c r="H65" s="46"/>
      <c r="I65" s="33"/>
      <c r="J65" s="22"/>
      <c r="K65" s="69"/>
    </row>
    <row r="66" spans="1:13" ht="15.75" thickBot="1" x14ac:dyDescent="0.3">
      <c r="B66" s="46"/>
      <c r="C66" s="46"/>
      <c r="D66" s="46"/>
      <c r="E66" s="46"/>
      <c r="F66" s="46"/>
      <c r="G66" s="46"/>
      <c r="H66" s="46"/>
      <c r="I66" s="48"/>
      <c r="J66" s="22"/>
      <c r="K66" s="21"/>
      <c r="L66" s="52"/>
      <c r="M66" s="52"/>
    </row>
    <row r="67" spans="1:13" ht="15.75" thickBot="1" x14ac:dyDescent="0.3">
      <c r="B67" s="46"/>
      <c r="C67" s="46"/>
      <c r="D67" s="46"/>
      <c r="E67" s="46"/>
      <c r="F67" s="46"/>
      <c r="G67" s="46"/>
      <c r="H67" s="46"/>
      <c r="I67" s="38" t="s">
        <v>54</v>
      </c>
      <c r="J67" s="22"/>
      <c r="K67" s="21"/>
    </row>
    <row r="68" spans="1:13" ht="15.75" thickBot="1" x14ac:dyDescent="0.3">
      <c r="B68" s="45"/>
      <c r="C68" s="22"/>
      <c r="D68" s="22"/>
      <c r="E68" s="21"/>
      <c r="F68" s="21"/>
      <c r="G68" s="36" t="s">
        <v>55</v>
      </c>
      <c r="H68" s="22"/>
      <c r="I68" s="39">
        <f>IF(I60+I63&gt;5,5,I60+I63)</f>
        <v>0</v>
      </c>
      <c r="J68" s="22"/>
      <c r="K68" s="21"/>
    </row>
    <row r="69" spans="1:13" ht="15.75" thickBot="1" x14ac:dyDescent="0.3">
      <c r="B69" s="46"/>
      <c r="C69" s="46"/>
      <c r="D69" s="46"/>
      <c r="E69" s="46"/>
      <c r="F69" s="47"/>
      <c r="G69" s="21"/>
      <c r="H69" s="46"/>
      <c r="I69" s="48"/>
      <c r="J69" s="22"/>
      <c r="K69" s="21"/>
    </row>
    <row r="70" spans="1:13" ht="15.75" thickBot="1" x14ac:dyDescent="0.3">
      <c r="B70" s="46"/>
      <c r="E70" s="1"/>
      <c r="G70" s="1"/>
      <c r="I70" s="21"/>
      <c r="J70" s="22"/>
      <c r="K70" s="38" t="s">
        <v>56</v>
      </c>
    </row>
    <row r="71" spans="1:13" ht="15.75" thickBot="1" x14ac:dyDescent="0.3">
      <c r="B71" s="46"/>
      <c r="E71" s="1"/>
      <c r="I71" s="36" t="s">
        <v>57</v>
      </c>
      <c r="J71" s="22"/>
      <c r="K71" s="39">
        <f>IF(I56+I68&gt;20,20,I56+I68)</f>
        <v>0</v>
      </c>
    </row>
    <row r="72" spans="1:13" x14ac:dyDescent="0.25">
      <c r="B72" s="46"/>
      <c r="C72" s="46"/>
      <c r="D72" s="46"/>
      <c r="E72" s="46"/>
      <c r="F72" s="47"/>
      <c r="G72" s="21"/>
      <c r="H72" s="46"/>
      <c r="I72" s="48"/>
      <c r="J72" s="22"/>
      <c r="K72" s="21"/>
    </row>
    <row r="73" spans="1:13" x14ac:dyDescent="0.25">
      <c r="B73" s="46"/>
      <c r="C73" s="46"/>
      <c r="D73" s="46"/>
      <c r="E73" s="46"/>
      <c r="F73" s="47"/>
      <c r="G73" s="21"/>
      <c r="H73" s="46"/>
      <c r="I73" s="48"/>
      <c r="J73" s="22"/>
      <c r="K73" s="21"/>
    </row>
    <row r="74" spans="1:13" x14ac:dyDescent="0.25">
      <c r="A74" s="23" t="s">
        <v>24</v>
      </c>
      <c r="B74" s="24"/>
      <c r="E74" s="1"/>
    </row>
    <row r="75" spans="1:13" x14ac:dyDescent="0.25">
      <c r="A75" s="23"/>
      <c r="B75" s="24"/>
      <c r="E75" s="1"/>
    </row>
    <row r="76" spans="1:13" x14ac:dyDescent="0.25">
      <c r="B76" s="1" t="s">
        <v>35</v>
      </c>
      <c r="C76" s="49"/>
      <c r="D76" s="50"/>
      <c r="E76" s="26"/>
      <c r="F76" s="47" t="s">
        <v>9</v>
      </c>
      <c r="G76" s="21">
        <v>5</v>
      </c>
      <c r="H76" s="46" t="s">
        <v>10</v>
      </c>
      <c r="I76" s="30">
        <f>E76*G76</f>
        <v>0</v>
      </c>
      <c r="J76" s="22"/>
      <c r="K76" s="21"/>
    </row>
    <row r="77" spans="1:13" x14ac:dyDescent="0.25">
      <c r="B77" s="46"/>
      <c r="C77" s="46"/>
      <c r="D77" s="22"/>
      <c r="E77" s="22"/>
      <c r="F77" s="21"/>
      <c r="G77" s="21"/>
      <c r="H77" s="22"/>
      <c r="I77" s="21"/>
      <c r="J77" s="22"/>
      <c r="K77" s="21"/>
    </row>
    <row r="78" spans="1:13" x14ac:dyDescent="0.25">
      <c r="B78" s="1" t="s">
        <v>36</v>
      </c>
      <c r="C78" s="46"/>
      <c r="D78" s="51"/>
      <c r="E78" s="26"/>
      <c r="F78" s="47" t="s">
        <v>9</v>
      </c>
      <c r="G78" s="21">
        <v>4</v>
      </c>
      <c r="H78" s="46" t="s">
        <v>10</v>
      </c>
      <c r="I78" s="30">
        <f>E78*G78</f>
        <v>0</v>
      </c>
      <c r="J78" s="22"/>
      <c r="K78" s="21"/>
    </row>
    <row r="79" spans="1:13" x14ac:dyDescent="0.25">
      <c r="B79" s="46"/>
      <c r="C79" s="46"/>
      <c r="D79" s="22"/>
      <c r="E79" s="22"/>
      <c r="F79" s="21"/>
      <c r="G79" s="21"/>
      <c r="H79" s="22"/>
      <c r="I79" s="21"/>
      <c r="J79" s="22"/>
      <c r="K79" s="21"/>
    </row>
    <row r="80" spans="1:13" x14ac:dyDescent="0.25">
      <c r="B80" s="1" t="s">
        <v>37</v>
      </c>
      <c r="C80" s="46"/>
      <c r="D80" s="51"/>
      <c r="E80" s="26"/>
      <c r="F80" s="47" t="s">
        <v>9</v>
      </c>
      <c r="G80" s="21">
        <v>3</v>
      </c>
      <c r="H80" s="46" t="s">
        <v>10</v>
      </c>
      <c r="I80" s="30">
        <f>E80*G80</f>
        <v>0</v>
      </c>
      <c r="J80" s="22"/>
      <c r="K80" s="21"/>
    </row>
    <row r="81" spans="1:11" ht="15.75" thickBot="1" x14ac:dyDescent="0.3">
      <c r="B81" s="46"/>
      <c r="C81" s="46"/>
      <c r="D81" s="22"/>
      <c r="E81" s="22"/>
      <c r="F81" s="21"/>
      <c r="G81" s="21"/>
      <c r="H81" s="22"/>
      <c r="I81" s="21"/>
      <c r="J81" s="22"/>
      <c r="K81" s="21"/>
    </row>
    <row r="82" spans="1:11" ht="15.75" thickBot="1" x14ac:dyDescent="0.3">
      <c r="B82" s="22"/>
      <c r="C82" s="22"/>
      <c r="D82" s="22"/>
      <c r="E82" s="22"/>
      <c r="F82" s="21"/>
      <c r="G82" s="22"/>
      <c r="H82" s="22"/>
      <c r="I82" s="22"/>
      <c r="J82" s="22"/>
      <c r="K82" s="38" t="s">
        <v>58</v>
      </c>
    </row>
    <row r="83" spans="1:11" ht="15.75" thickBot="1" x14ac:dyDescent="0.3">
      <c r="B83" s="22"/>
      <c r="C83" s="22"/>
      <c r="D83" s="22"/>
      <c r="E83" s="22"/>
      <c r="F83" s="21"/>
      <c r="G83" s="21"/>
      <c r="H83" s="22"/>
      <c r="I83" s="36" t="s">
        <v>25</v>
      </c>
      <c r="J83" s="22"/>
      <c r="K83" s="39">
        <f>IF(I76+I78+I80&gt;10,10,I76+I78+I80)</f>
        <v>0</v>
      </c>
    </row>
    <row r="84" spans="1:11" x14ac:dyDescent="0.25">
      <c r="A84" s="23"/>
      <c r="B84" s="24"/>
      <c r="E84" s="1"/>
    </row>
    <row r="85" spans="1:11" ht="15.75" thickBot="1" x14ac:dyDescent="0.3">
      <c r="B85" s="22"/>
      <c r="C85" s="22"/>
      <c r="D85" s="22"/>
      <c r="E85" s="21"/>
      <c r="F85" s="21"/>
      <c r="G85" s="21"/>
      <c r="H85" s="22"/>
      <c r="I85" s="21"/>
      <c r="J85" s="22"/>
      <c r="K85" s="21"/>
    </row>
    <row r="86" spans="1:11" ht="15.75" thickBot="1" x14ac:dyDescent="0.3">
      <c r="B86" s="22"/>
      <c r="C86" s="22"/>
      <c r="D86" s="22"/>
      <c r="E86" s="22"/>
      <c r="F86" s="21"/>
      <c r="G86" s="22"/>
      <c r="H86" s="22"/>
      <c r="I86" s="22"/>
      <c r="J86" s="22"/>
      <c r="K86" s="38" t="s">
        <v>59</v>
      </c>
    </row>
    <row r="87" spans="1:11" ht="15.75" thickBot="1" x14ac:dyDescent="0.3">
      <c r="A87" s="52"/>
      <c r="B87" s="53"/>
      <c r="C87" s="53"/>
      <c r="D87" s="53"/>
      <c r="E87" s="53"/>
      <c r="F87" s="54"/>
      <c r="G87" s="54"/>
      <c r="H87" s="53"/>
      <c r="I87" s="55" t="s">
        <v>26</v>
      </c>
      <c r="J87" s="53"/>
      <c r="K87" s="39">
        <f>IF(K40+K71+K83&gt;100,100,K40+K71+K83)</f>
        <v>0</v>
      </c>
    </row>
    <row r="89" spans="1:11" x14ac:dyDescent="0.25">
      <c r="A89" s="1" t="s">
        <v>27</v>
      </c>
      <c r="E89" s="1"/>
      <c r="F89" s="1"/>
      <c r="G89" s="1"/>
      <c r="I89" s="1"/>
      <c r="J89" s="1"/>
      <c r="K89" s="1"/>
    </row>
    <row r="91" spans="1:11" x14ac:dyDescent="0.25">
      <c r="A91" s="56"/>
      <c r="B91" s="57" t="s">
        <v>28</v>
      </c>
      <c r="C91" s="58"/>
      <c r="D91" s="59" t="s">
        <v>29</v>
      </c>
      <c r="E91" s="60"/>
      <c r="F91" s="61" t="s">
        <v>30</v>
      </c>
      <c r="G91" s="60"/>
      <c r="H91" s="60"/>
      <c r="I91" s="60"/>
      <c r="J91" s="62" t="s">
        <v>30</v>
      </c>
      <c r="K91" s="63"/>
    </row>
    <row r="92" spans="1:11" x14ac:dyDescent="0.25">
      <c r="A92" s="56"/>
    </row>
    <row r="93" spans="1:11" x14ac:dyDescent="0.25">
      <c r="A93" s="56"/>
    </row>
    <row r="95" spans="1:11" x14ac:dyDescent="0.25">
      <c r="B95" s="64" t="s">
        <v>31</v>
      </c>
      <c r="C95" s="65"/>
      <c r="D95" s="65"/>
      <c r="E95" s="65"/>
      <c r="F95" s="65"/>
      <c r="G95" s="65"/>
      <c r="H95" s="65"/>
      <c r="I95" s="65"/>
      <c r="J95" s="65"/>
      <c r="K95" s="65"/>
    </row>
  </sheetData>
  <sheetProtection algorithmName="SHA-512" hashValue="jXgTZKkI9raVR74XBBT4VJWJPWJSIMYO/UMG372yf4p1sGI73Ao7J3h9BnngNlfXokt4+qL0MPNEATm7+Jksyg==" saltValue="k2iHrFvqKqANBtTsDXjap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Ministerio de Defensa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FRANCO JULIO</dc:creator>
  <cp:lastModifiedBy>GONZALEZ FRANCO JULIO</cp:lastModifiedBy>
  <dcterms:created xsi:type="dcterms:W3CDTF">2021-07-13T10:54:21Z</dcterms:created>
  <dcterms:modified xsi:type="dcterms:W3CDTF">2022-06-28T10:13:04Z</dcterms:modified>
</cp:coreProperties>
</file>